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autoCompressPictures="0"/>
  <mc:AlternateContent xmlns:mc="http://schemas.openxmlformats.org/markup-compatibility/2006">
    <mc:Choice Requires="x15">
      <x15ac:absPath xmlns:x15ac="http://schemas.microsoft.com/office/spreadsheetml/2010/11/ac" url="https://hitachigroup-my.sharepoint.com/personal/naoko_yamamoto_pr_hitachi_com/Documents/ドキュメント/00_タスク管理/PM学会/09_試験対応/00_ツール/申込書転記自動化/原本/"/>
    </mc:Choice>
  </mc:AlternateContent>
  <xr:revisionPtr revIDLastSave="224" documentId="13_ncr:1_{01E06488-2888-45A9-9795-C2C6923D88B8}" xr6:coauthVersionLast="47" xr6:coauthVersionMax="47" xr10:uidLastSave="{DD7726F5-D703-4C1F-A550-8721CBA09EA1}"/>
  <bookViews>
    <workbookView xWindow="28680" yWindow="-120" windowWidth="29040" windowHeight="15720" tabRatio="857" xr2:uid="{00000000-000D-0000-FFFF-FFFF00000000}"/>
  </bookViews>
  <sheets>
    <sheet name="はじめに" sheetId="40" r:id="rId1"/>
    <sheet name="1_初回認証申込書" sheetId="23" r:id="rId2"/>
    <sheet name="2_エグゼクティブサマリー" sheetId="30" r:id="rId3"/>
    <sheet name="複雑性評価の説明" sheetId="31" r:id="rId4"/>
    <sheet name="3_複雑性評価" sheetId="32" r:id="rId5"/>
    <sheet name="4_セルフアセスメント" sheetId="33" r:id="rId6"/>
    <sheet name="記入例→" sheetId="29" r:id="rId7"/>
    <sheet name="記入例_1_初回認証申込書" sheetId="44" r:id="rId8"/>
    <sheet name="記入例_2_エグゼクティブサマリー" sheetId="35" r:id="rId9"/>
    <sheet name="記入例_2-1 勤務先組織図" sheetId="36" r:id="rId10"/>
    <sheet name="記入例_2-2 PJ体制図" sheetId="37" r:id="rId11"/>
    <sheet name="記入例_3_複雑性評価" sheetId="38" r:id="rId12"/>
    <sheet name="記入例_4_セルフアセスメント" sheetId="39" r:id="rId13"/>
  </sheets>
  <externalReferences>
    <externalReference r:id="rId14"/>
  </externalReferences>
  <definedNames>
    <definedName name="_xlnm._FilterDatabase" localSheetId="5" hidden="1">'4_セルフアセスメント'!#REF!</definedName>
    <definedName name="_xlnm._FilterDatabase" localSheetId="12" hidden="1">記入例_4_セルフアセスメント!#REF!</definedName>
    <definedName name="acceptDisclosure" localSheetId="0">'[1]1_初回認証申込書'!$I$41</definedName>
    <definedName name="acceptDisclosure" localSheetId="7">記入例_1_初回認証申込書!$I$56</definedName>
    <definedName name="acceptDisclosure">'1_初回認証申込書'!$I$56</definedName>
    <definedName name="applicantName" localSheetId="7">記入例_1_初回認証申込書!$C$25&amp;記入例_1_初回認証申込書!$F$25</definedName>
    <definedName name="applicantName">'1_初回認証申込書'!$C$25&amp;'1_初回認証申込書'!$F$25</definedName>
    <definedName name="applicantName2">記入例_1_初回認証申込書!$C$25&amp;記入例_1_初回認証申込書!$F$25</definedName>
    <definedName name="applicationDate" localSheetId="7">記入例_1_初回認証申込書!$C$158</definedName>
    <definedName name="applicationDate">'1_初回認証申込書'!$C$158</definedName>
    <definedName name="checkPhoto" localSheetId="0">'1_初回認証申込書'!$H$186:$I$186</definedName>
    <definedName name="checkPhoto" localSheetId="7">記入例_1_初回認証申込書!$H$186</definedName>
    <definedName name="checkPhoto">'1_初回認証申込書'!$H$186</definedName>
    <definedName name="checkSignature" localSheetId="0">'1_初回認証申込書'!$H$187:$I$187</definedName>
    <definedName name="checkSignature" localSheetId="7">記入例_1_初回認証申込書!$H$187</definedName>
    <definedName name="checkSignature">'1_初回認証申込書'!$H$187</definedName>
    <definedName name="companyAddress" localSheetId="7">記入例_1_初回認証申込書!$C$49</definedName>
    <definedName name="companyAddress">'1_初回認証申込書'!$C$49</definedName>
    <definedName name="companyAffiliation" localSheetId="7">記入例_1_初回認証申込書!$C$45</definedName>
    <definedName name="companyAffiliation">'1_初回認証申込書'!$C$45</definedName>
    <definedName name="companyBuildingRoom" localSheetId="7">記入例_1_初回認証申込書!$C$50</definedName>
    <definedName name="companyBuildingRoom">'1_初回認証申込書'!$C$50</definedName>
    <definedName name="companyCity" localSheetId="7">記入例_1_初回認証申込書!$C$48</definedName>
    <definedName name="companyCity">'1_初回認証申込書'!$C$48</definedName>
    <definedName name="companyEmailAddress" localSheetId="7">記入例_1_初回認証申込書!$C$52</definedName>
    <definedName name="companyEmailAddress">'1_初回認証申込書'!$C$52</definedName>
    <definedName name="companyMobileNumber" localSheetId="7">記入例_1_初回認証申込書!$G$51</definedName>
    <definedName name="companyMobileNumber">'1_初回認証申込書'!$G$51</definedName>
    <definedName name="companyName" localSheetId="7">記入例_1_初回認証申込書!$C$44</definedName>
    <definedName name="companyName">'1_初回認証申込書'!$C$44</definedName>
    <definedName name="companyPhoneNumber" localSheetId="7">記入例_1_初回認証申込書!$C$51</definedName>
    <definedName name="companyPhoneNumber">'1_初回認証申込書'!$C$51</definedName>
    <definedName name="companyPostalCode" localSheetId="7">記入例_1_初回認証申込書!$C$46</definedName>
    <definedName name="companyPostalCode">'1_初回認証申込書'!$C$46</definedName>
    <definedName name="companyPrefecture" localSheetId="7">記入例_1_初回認証申込書!$C$47</definedName>
    <definedName name="companyPrefecture">'1_初回認証申込書'!$C$47</definedName>
    <definedName name="dateOfBirth" localSheetId="7">記入例_1_初回認証申込書!$C$27</definedName>
    <definedName name="dateOfBirth">'1_初回認証申込書'!$C$27</definedName>
    <definedName name="declineDisclosure" localSheetId="0">'[1]1_初回認証申込書'!$I$44</definedName>
    <definedName name="declineDisclosure" localSheetId="7">記入例_1_初回認証申込書!$I$59</definedName>
    <definedName name="declineDisclosure">'1_初回認証申込書'!$I$59</definedName>
    <definedName name="handwrittenSignature" localSheetId="7">記入例_1_初回認証申込書!$C$159</definedName>
    <definedName name="handwrittenSignature">'1_初回認証申込書'!$C$159</definedName>
    <definedName name="levelApF" localSheetId="7">記入例_1_初回認証申込書!$I$9</definedName>
    <definedName name="levelApF">'1_初回認証申込書'!$I$9</definedName>
    <definedName name="levelApG" localSheetId="7">記入例_1_初回認証申込書!$I$8</definedName>
    <definedName name="levelApG">'1_初回認証申込書'!$I$8</definedName>
    <definedName name="levelApJ" localSheetId="7">記入例_1_初回認証申込書!$I$7</definedName>
    <definedName name="levelApJ">'1_初回認証申込書'!$I$7</definedName>
    <definedName name="levelBpF" localSheetId="7">記入例_1_初回認証申込書!$I$12</definedName>
    <definedName name="levelBpF">'1_初回認証申込書'!$I$12</definedName>
    <definedName name="levelBpG" localSheetId="7">記入例_1_初回認証申込書!$I$11</definedName>
    <definedName name="levelBpG">'1_初回認証申込書'!$I$11</definedName>
    <definedName name="levelBpJ" localSheetId="7">記入例_1_初回認証申込書!$I$10</definedName>
    <definedName name="levelBpJ">'1_初回認証申込書'!$I$10</definedName>
    <definedName name="_xlnm.Print_Area" localSheetId="1">'1_初回認証申込書'!$A$1:$J$169</definedName>
    <definedName name="_xlnm.Print_Area" localSheetId="7">記入例_1_初回認証申込書!$A$1:$J$169</definedName>
    <definedName name="_xlnm.Print_Area" localSheetId="9">'記入例_2-1 勤務先組織図'!$B$1:$AJ$71</definedName>
    <definedName name="_xlnm.Print_Area" localSheetId="10">'記入例_2-2 PJ体制図'!$B$1:$BJ$29</definedName>
    <definedName name="_xlnm.Print_Titles" localSheetId="5">'4_セルフアセスメント'!$1:$5</definedName>
    <definedName name="_xlnm.Print_Titles" localSheetId="12">記入例_4_セルフアセスメント!$1:$5</definedName>
    <definedName name="privateAddress" localSheetId="7">記入例_1_初回認証申込書!$C$37</definedName>
    <definedName name="privateAddress">'1_初回認証申込書'!$C$37</definedName>
    <definedName name="privateBuildingRoom" localSheetId="7">記入例_1_初回認証申込書!$C$38</definedName>
    <definedName name="privateBuildingRoom">'1_初回認証申込書'!$C$38</definedName>
    <definedName name="privateCity" localSheetId="7">記入例_1_初回認証申込書!$C$36</definedName>
    <definedName name="privateCity">'1_初回認証申込書'!$C$36</definedName>
    <definedName name="privateEmailAddress" localSheetId="7">記入例_1_初回認証申込書!$C$40</definedName>
    <definedName name="privateEmailAddress">'1_初回認証申込書'!$C$40</definedName>
    <definedName name="privateMobileNumber" localSheetId="7">記入例_1_初回認証申込書!$G$39</definedName>
    <definedName name="privateMobileNumber">'1_初回認証申込書'!$G$39</definedName>
    <definedName name="privatePhoneNumber" localSheetId="7">記入例_1_初回認証申込書!$C$39</definedName>
    <definedName name="privatePhoneNumber">'1_初回認証申込書'!$C$39</definedName>
    <definedName name="privatePostalCode" localSheetId="7">記入例_1_初回認証申込書!$C$34</definedName>
    <definedName name="privatePostalCode">'1_初回認証申込書'!$C$34</definedName>
    <definedName name="privatePrefecture" localSheetId="7">記入例_1_初回認証申込書!$C$35</definedName>
    <definedName name="privatePrefecture">'1_初回認証申込書'!$C$35</definedName>
    <definedName name="romanizedName" localSheetId="7">記入例_1_初回認証申込書!$C$26&amp;記入例_1_初回認証申込書!$F$26</definedName>
    <definedName name="romanizedName">'1_初回認証申込書'!$C$26&amp;'1_初回認証申込書'!$F$26</definedName>
    <definedName name="signatureName" localSheetId="7">記入例_1_初回認証申込書!#REF!</definedName>
    <definedName name="signatureName">'1_初回認証申込書'!#REF!</definedName>
    <definedName name="SPM_MembershipNumber" localSheetId="7">記入例_1_初回認証申込書!$C$30</definedName>
    <definedName name="SPM_MembershipNumber">'1_初回認証申込書'!$C$30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35" l="1"/>
  <c r="F2" i="38" a="1"/>
  <c r="F2" i="38" s="1"/>
  <c r="I113" i="38"/>
  <c r="J113" i="38"/>
  <c r="K113" i="38"/>
  <c r="L113" i="38"/>
  <c r="M113" i="38"/>
  <c r="H113" i="38"/>
  <c r="I106" i="38"/>
  <c r="J106" i="38"/>
  <c r="K106" i="38"/>
  <c r="L106" i="38"/>
  <c r="M106" i="38"/>
  <c r="H106" i="38"/>
  <c r="I98" i="38"/>
  <c r="J98" i="38"/>
  <c r="K98" i="38"/>
  <c r="L98" i="38"/>
  <c r="M98" i="38"/>
  <c r="H98" i="38"/>
  <c r="I89" i="38"/>
  <c r="J89" i="38"/>
  <c r="K89" i="38"/>
  <c r="L89" i="38"/>
  <c r="M89" i="38"/>
  <c r="H89" i="38"/>
  <c r="I76" i="38"/>
  <c r="J76" i="38"/>
  <c r="K76" i="38"/>
  <c r="L76" i="38"/>
  <c r="M76" i="38"/>
  <c r="H76" i="38"/>
  <c r="I64" i="38"/>
  <c r="J64" i="38"/>
  <c r="K64" i="38"/>
  <c r="L64" i="38"/>
  <c r="M64" i="38"/>
  <c r="H64" i="38"/>
  <c r="I51" i="38"/>
  <c r="J51" i="38"/>
  <c r="K51" i="38"/>
  <c r="L51" i="38"/>
  <c r="M51" i="38"/>
  <c r="H51" i="38"/>
  <c r="I40" i="38"/>
  <c r="J40" i="38"/>
  <c r="K40" i="38"/>
  <c r="L40" i="38"/>
  <c r="M40" i="38"/>
  <c r="H40" i="38"/>
  <c r="I27" i="38"/>
  <c r="J27" i="38"/>
  <c r="K27" i="38"/>
  <c r="L27" i="38"/>
  <c r="M27" i="38"/>
  <c r="H27" i="38"/>
  <c r="F2" i="32"/>
  <c r="I113" i="32"/>
  <c r="J113" i="32"/>
  <c r="K113" i="32"/>
  <c r="L113" i="32"/>
  <c r="M113" i="32"/>
  <c r="H113" i="32"/>
  <c r="I106" i="32"/>
  <c r="J106" i="32"/>
  <c r="K106" i="32"/>
  <c r="L106" i="32"/>
  <c r="M106" i="32"/>
  <c r="H106" i="32"/>
  <c r="I98" i="32"/>
  <c r="J98" i="32"/>
  <c r="K98" i="32"/>
  <c r="L98" i="32"/>
  <c r="M98" i="32"/>
  <c r="H98" i="32"/>
  <c r="I89" i="32"/>
  <c r="J89" i="32"/>
  <c r="K89" i="32"/>
  <c r="L89" i="32"/>
  <c r="M89" i="32"/>
  <c r="H89" i="32"/>
  <c r="I76" i="32"/>
  <c r="J76" i="32"/>
  <c r="K76" i="32"/>
  <c r="L76" i="32"/>
  <c r="M76" i="32"/>
  <c r="H76" i="32"/>
  <c r="I64" i="32"/>
  <c r="J64" i="32"/>
  <c r="K64" i="32"/>
  <c r="L64" i="32"/>
  <c r="M64" i="32"/>
  <c r="H64" i="32"/>
  <c r="I51" i="32"/>
  <c r="J51" i="32"/>
  <c r="K51" i="32"/>
  <c r="L51" i="32"/>
  <c r="M51" i="32"/>
  <c r="H51" i="32"/>
  <c r="I40" i="32"/>
  <c r="J40" i="32"/>
  <c r="K40" i="32"/>
  <c r="L40" i="32"/>
  <c r="M40" i="32"/>
  <c r="H40" i="32"/>
  <c r="I27" i="32"/>
  <c r="J27" i="32"/>
  <c r="K27" i="32"/>
  <c r="L27" i="32"/>
  <c r="M27" i="32"/>
  <c r="H27" i="32"/>
  <c r="D7" i="30" l="1"/>
  <c r="D127" i="38"/>
  <c r="M126" i="38"/>
  <c r="K126" i="38"/>
  <c r="L125" i="38"/>
  <c r="J125" i="38"/>
  <c r="K124" i="38"/>
  <c r="I124" i="38"/>
  <c r="H123" i="38"/>
  <c r="I122" i="38"/>
  <c r="M120" i="38"/>
  <c r="G120" i="38"/>
  <c r="G121" i="38" s="1"/>
  <c r="G122" i="38" s="1"/>
  <c r="G123" i="38" s="1"/>
  <c r="G124" i="38" s="1"/>
  <c r="G125" i="38" s="1"/>
  <c r="G126" i="38" s="1"/>
  <c r="L119" i="38"/>
  <c r="G119" i="38"/>
  <c r="M118" i="38"/>
  <c r="K118" i="38"/>
  <c r="G118" i="38"/>
  <c r="L117" i="38"/>
  <c r="J117" i="38"/>
  <c r="L126" i="38"/>
  <c r="J126" i="38"/>
  <c r="I126" i="38"/>
  <c r="H126" i="38"/>
  <c r="M125" i="38"/>
  <c r="K125" i="38"/>
  <c r="I125" i="38"/>
  <c r="H125" i="38"/>
  <c r="M124" i="38"/>
  <c r="L124" i="38"/>
  <c r="J124" i="38"/>
  <c r="H124" i="38"/>
  <c r="M123" i="38"/>
  <c r="L123" i="38"/>
  <c r="K123" i="38"/>
  <c r="J123" i="38"/>
  <c r="I123" i="38"/>
  <c r="M122" i="38"/>
  <c r="L122" i="38"/>
  <c r="K122" i="38"/>
  <c r="J122" i="38"/>
  <c r="H122" i="38"/>
  <c r="M121" i="38"/>
  <c r="L121" i="38"/>
  <c r="K121" i="38"/>
  <c r="J121" i="38"/>
  <c r="I121" i="38"/>
  <c r="H121" i="38"/>
  <c r="L120" i="38"/>
  <c r="K120" i="38"/>
  <c r="J120" i="38"/>
  <c r="I120" i="38"/>
  <c r="H120" i="38"/>
  <c r="M119" i="38"/>
  <c r="K119" i="38"/>
  <c r="J119" i="38"/>
  <c r="I119" i="38"/>
  <c r="H119" i="38"/>
  <c r="L118" i="38"/>
  <c r="J118" i="38"/>
  <c r="I118" i="38"/>
  <c r="H118" i="38"/>
  <c r="M20" i="38"/>
  <c r="M117" i="38" s="1"/>
  <c r="L20" i="38"/>
  <c r="K20" i="38"/>
  <c r="K117" i="38" s="1"/>
  <c r="J20" i="38"/>
  <c r="I20" i="38"/>
  <c r="I117" i="38" s="1"/>
  <c r="H20" i="38"/>
  <c r="H117" i="38" s="1"/>
  <c r="D127" i="32"/>
  <c r="G119" i="32"/>
  <c r="G120" i="32" s="1"/>
  <c r="G121" i="32" s="1"/>
  <c r="G122" i="32" s="1"/>
  <c r="G123" i="32" s="1"/>
  <c r="G124" i="32" s="1"/>
  <c r="G125" i="32" s="1"/>
  <c r="G126" i="32" s="1"/>
  <c r="G118" i="32"/>
  <c r="M126" i="32"/>
  <c r="L126" i="32"/>
  <c r="K126" i="32"/>
  <c r="J126" i="32"/>
  <c r="I126" i="32"/>
  <c r="H126" i="32"/>
  <c r="M125" i="32"/>
  <c r="L125" i="32"/>
  <c r="K125" i="32"/>
  <c r="J125" i="32"/>
  <c r="I125" i="32"/>
  <c r="H125" i="32"/>
  <c r="M124" i="32"/>
  <c r="L124" i="32"/>
  <c r="K124" i="32"/>
  <c r="J124" i="32"/>
  <c r="I124" i="32"/>
  <c r="H124" i="32"/>
  <c r="M123" i="32"/>
  <c r="L123" i="32"/>
  <c r="K123" i="32"/>
  <c r="J123" i="32"/>
  <c r="I123" i="32"/>
  <c r="H123" i="32"/>
  <c r="M122" i="32"/>
  <c r="L122" i="32"/>
  <c r="K122" i="32"/>
  <c r="J122" i="32"/>
  <c r="I122" i="32"/>
  <c r="H122" i="32"/>
  <c r="M121" i="32"/>
  <c r="L121" i="32"/>
  <c r="K121" i="32"/>
  <c r="J121" i="32"/>
  <c r="I121" i="32"/>
  <c r="H121" i="32"/>
  <c r="M120" i="32"/>
  <c r="L120" i="32"/>
  <c r="K120" i="32"/>
  <c r="J120" i="32"/>
  <c r="I120" i="32"/>
  <c r="H120" i="32"/>
  <c r="M119" i="32"/>
  <c r="L119" i="32"/>
  <c r="K119" i="32"/>
  <c r="J119" i="32"/>
  <c r="I119" i="32"/>
  <c r="H119" i="32"/>
  <c r="M118" i="32"/>
  <c r="L118" i="32"/>
  <c r="K118" i="32"/>
  <c r="J118" i="32"/>
  <c r="I118" i="32"/>
  <c r="H118" i="32"/>
  <c r="M20" i="32"/>
  <c r="M117" i="32" s="1"/>
  <c r="L20" i="32"/>
  <c r="L117" i="32" s="1"/>
  <c r="K20" i="32"/>
  <c r="K117" i="32" s="1"/>
  <c r="J20" i="32"/>
  <c r="J117" i="32" s="1"/>
  <c r="I20" i="32"/>
  <c r="I117" i="32" s="1"/>
  <c r="H20" i="32"/>
  <c r="H117" i="32" s="1"/>
  <c r="I127" i="38" l="1"/>
  <c r="I128" i="38" s="1"/>
  <c r="H127" i="32"/>
  <c r="H128" i="32" s="1"/>
  <c r="H127" i="38"/>
  <c r="H128" i="38" s="1"/>
  <c r="K127" i="38"/>
  <c r="K128" i="38" s="1"/>
  <c r="J127" i="38"/>
  <c r="J128" i="38" s="1"/>
  <c r="M127" i="38"/>
  <c r="M128" i="38" s="1"/>
  <c r="L127" i="38"/>
  <c r="L128" i="38" s="1"/>
  <c r="J127" i="32"/>
  <c r="J128" i="32" s="1"/>
  <c r="L127" i="32"/>
  <c r="L128" i="32" s="1"/>
  <c r="M127" i="32"/>
  <c r="M128" i="32" s="1"/>
  <c r="I127" i="32"/>
  <c r="I128" i="32" s="1"/>
  <c r="K127" i="32"/>
  <c r="K128" i="3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<sst xmlns="http://schemas.openxmlformats.org/spreadsheetml/2006/main" count="2036" uniqueCount="884">
  <si>
    <t>レベルA、B資格認証プログラム 　初回認証申込書類について</t>
  </si>
  <si>
    <t>下記のシートにご記入の上、運営事務局までご提出をお願いします。</t>
    <rPh sb="0" eb="2">
      <t>カキ</t>
    </rPh>
    <rPh sb="8" eb="10">
      <t>キニュウ</t>
    </rPh>
    <rPh sb="11" eb="12">
      <t>ウエ</t>
    </rPh>
    <rPh sb="13" eb="15">
      <t>ウンエイ</t>
    </rPh>
    <rPh sb="15" eb="18">
      <t>ジムキョク</t>
    </rPh>
    <rPh sb="21" eb="23">
      <t>テイシュツ</t>
    </rPh>
    <rPh sb="25" eb="26">
      <t>ネガ</t>
    </rPh>
    <phoneticPr fontId="17"/>
  </si>
  <si>
    <t>また、ご不明点等がございましたら、お手数ですが、下記の送付先までご連絡ください。</t>
    <rPh sb="4" eb="7">
      <t>フメイテン</t>
    </rPh>
    <rPh sb="7" eb="8">
      <t>ナド</t>
    </rPh>
    <rPh sb="18" eb="20">
      <t>テスウ</t>
    </rPh>
    <rPh sb="24" eb="26">
      <t>カキ</t>
    </rPh>
    <rPh sb="27" eb="30">
      <t>ソウフサキ</t>
    </rPh>
    <rPh sb="33" eb="35">
      <t>レンラク</t>
    </rPh>
    <phoneticPr fontId="17"/>
  </si>
  <si>
    <t>送付先：IPMA資格認証試験運営事務局</t>
    <rPh sb="0" eb="2">
      <t>ソウフ</t>
    </rPh>
    <rPh sb="2" eb="3">
      <t>サキ</t>
    </rPh>
    <rPh sb="14" eb="16">
      <t>ウンエイ</t>
    </rPh>
    <rPh sb="16" eb="19">
      <t>ジムキョク</t>
    </rPh>
    <phoneticPr fontId="17"/>
  </si>
  <si>
    <t>spm_cb@spm.or.jp</t>
    <phoneticPr fontId="17"/>
  </si>
  <si>
    <t>シート名</t>
    <rPh sb="3" eb="4">
      <t>メイ</t>
    </rPh>
    <phoneticPr fontId="17"/>
  </si>
  <si>
    <t>説明</t>
    <rPh sb="0" eb="2">
      <t>セツメイ</t>
    </rPh>
    <phoneticPr fontId="17"/>
  </si>
  <si>
    <t>1_初回認証申込書</t>
    <phoneticPr fontId="17"/>
  </si>
  <si>
    <t>受験申込書シートになります。記入例に従って記入してください。</t>
    <rPh sb="0" eb="2">
      <t>ジュケン</t>
    </rPh>
    <rPh sb="2" eb="5">
      <t>モウシコミショ</t>
    </rPh>
    <rPh sb="14" eb="17">
      <t>キニュウレイ</t>
    </rPh>
    <rPh sb="18" eb="19">
      <t>シタガ</t>
    </rPh>
    <rPh sb="21" eb="23">
      <t>キニュウ</t>
    </rPh>
    <phoneticPr fontId="17"/>
  </si>
  <si>
    <t>2_エグゼクティブサマリー</t>
    <phoneticPr fontId="17"/>
  </si>
  <si>
    <t>エグゼクティブサマリーレポートになります。フォーマットや記入例に従って記入してください。</t>
    <rPh sb="28" eb="31">
      <t>キニュウレイ</t>
    </rPh>
    <rPh sb="32" eb="33">
      <t>シタガ</t>
    </rPh>
    <rPh sb="35" eb="37">
      <t>キニュウ</t>
    </rPh>
    <phoneticPr fontId="17"/>
  </si>
  <si>
    <t>3_複雑性評価</t>
    <phoneticPr fontId="17"/>
  </si>
  <si>
    <t>複雑性評価の説明シートに従って記入してください。</t>
    <rPh sb="0" eb="3">
      <t>フクザツセイ</t>
    </rPh>
    <rPh sb="3" eb="5">
      <t>ヒョウカ</t>
    </rPh>
    <rPh sb="6" eb="8">
      <t>セツメイ</t>
    </rPh>
    <rPh sb="12" eb="13">
      <t>シタガ</t>
    </rPh>
    <rPh sb="15" eb="17">
      <t>キニュウ</t>
    </rPh>
    <phoneticPr fontId="17"/>
  </si>
  <si>
    <t>4_セルフアセスメント</t>
    <phoneticPr fontId="17"/>
  </si>
  <si>
    <t>「知識」、「スキルと能力」について、Key Competence Indicator(コンピテンスインディケータ)毎に自己評価点を入力してください。</t>
    <rPh sb="57" eb="58">
      <t>ゴト</t>
    </rPh>
    <phoneticPr fontId="17"/>
  </si>
  <si>
    <r>
      <t>IPMA</t>
    </r>
    <r>
      <rPr>
        <b/>
        <sz val="14"/>
        <rFont val="ＭＳ Ｐゴシック"/>
        <family val="3"/>
        <charset val="128"/>
      </rPr>
      <t>資格認証プログラム</t>
    </r>
    <r>
      <rPr>
        <b/>
        <sz val="14"/>
        <rFont val="Arial"/>
        <family val="3"/>
        <charset val="128"/>
      </rPr>
      <t xml:space="preserve">
</t>
    </r>
    <r>
      <rPr>
        <b/>
        <sz val="14"/>
        <rFont val="ＭＳ Ｐゴシック"/>
        <family val="3"/>
        <charset val="128"/>
      </rPr>
      <t>レベル</t>
    </r>
    <r>
      <rPr>
        <b/>
        <sz val="14"/>
        <rFont val="Arial"/>
        <family val="2"/>
      </rPr>
      <t>AB</t>
    </r>
    <r>
      <rPr>
        <b/>
        <sz val="14"/>
        <rFont val="ＭＳ Ｐゴシック"/>
        <family val="3"/>
        <charset val="128"/>
      </rPr>
      <t>用
申込用紙</t>
    </r>
    <r>
      <rPr>
        <b/>
        <sz val="14"/>
        <rFont val="Arial"/>
        <family val="3"/>
        <charset val="128"/>
      </rPr>
      <t>(</t>
    </r>
    <r>
      <rPr>
        <b/>
        <sz val="14"/>
        <rFont val="ＭＳ Ｐゴシック"/>
        <family val="3"/>
        <charset val="128"/>
      </rPr>
      <t>初回認証</t>
    </r>
    <r>
      <rPr>
        <b/>
        <sz val="14"/>
        <rFont val="Arial"/>
        <family val="3"/>
        <charset val="128"/>
      </rPr>
      <t>)</t>
    </r>
    <rPh sb="19" eb="20">
      <t>ヨウ</t>
    </rPh>
    <rPh sb="26" eb="28">
      <t>ショカイ</t>
    </rPh>
    <phoneticPr fontId="17"/>
  </si>
  <si>
    <t>凡例：</t>
    <rPh sb="0" eb="2">
      <t>ハンレイ</t>
    </rPh>
    <phoneticPr fontId="17"/>
  </si>
  <si>
    <t>・・・必須項目</t>
    <rPh sb="3" eb="5">
      <t>ヒッス</t>
    </rPh>
    <rPh sb="5" eb="7">
      <t>コウモク</t>
    </rPh>
    <phoneticPr fontId="17"/>
  </si>
  <si>
    <t>・・・任意項目</t>
    <rPh sb="3" eb="5">
      <t>ニンイ</t>
    </rPh>
    <rPh sb="5" eb="7">
      <t>コウモク</t>
    </rPh>
    <phoneticPr fontId="17"/>
  </si>
  <si>
    <t>対象となる認証</t>
    <rPh sb="0" eb="2">
      <t>タイショウ</t>
    </rPh>
    <rPh sb="5" eb="7">
      <t>ニンショウ</t>
    </rPh>
    <phoneticPr fontId="17"/>
  </si>
  <si>
    <t>申込対象を選択してください。</t>
    <rPh sb="2" eb="4">
      <t>タイショウ</t>
    </rPh>
    <rPh sb="5" eb="7">
      <t>センタク</t>
    </rPh>
    <phoneticPr fontId="17"/>
  </si>
  <si>
    <t>IPMA レベルA®</t>
    <phoneticPr fontId="17"/>
  </si>
  <si>
    <t>プロジェクトディレクター認証</t>
    <phoneticPr fontId="17"/>
  </si>
  <si>
    <t>プログラムディレクター認証</t>
    <phoneticPr fontId="17"/>
  </si>
  <si>
    <t>ポートフォリオディレクター認証</t>
    <phoneticPr fontId="17"/>
  </si>
  <si>
    <t>IPMA レベルB®</t>
    <phoneticPr fontId="17"/>
  </si>
  <si>
    <t>シニアプロジェクトマネージャ認証</t>
    <phoneticPr fontId="17"/>
  </si>
  <si>
    <t>シニアプログラムマネージャ認証</t>
    <phoneticPr fontId="17"/>
  </si>
  <si>
    <t>シニアポートフォリオマネージャ認証</t>
    <phoneticPr fontId="17"/>
  </si>
  <si>
    <t>申込者情報</t>
    <rPh sb="0" eb="3">
      <t>モウシコミシャ</t>
    </rPh>
    <rPh sb="3" eb="5">
      <t>ジョウホウ</t>
    </rPh>
    <phoneticPr fontId="17"/>
  </si>
  <si>
    <r>
      <rPr>
        <sz val="10"/>
        <color theme="1"/>
        <rFont val="メイリオ"/>
        <family val="2"/>
        <charset val="128"/>
      </rPr>
      <t>顔写真</t>
    </r>
    <r>
      <rPr>
        <sz val="10"/>
        <color theme="1"/>
        <rFont val="Calibri"/>
        <family val="2"/>
        <charset val="128"/>
      </rPr>
      <t xml:space="preserve">
</t>
    </r>
    <r>
      <rPr>
        <sz val="10"/>
        <color theme="1"/>
        <rFont val="メイリオ"/>
        <family val="2"/>
        <charset val="128"/>
      </rPr>
      <t>脱帽、</t>
    </r>
    <r>
      <rPr>
        <sz val="10"/>
        <color theme="1"/>
        <rFont val="Calibri"/>
        <family val="2"/>
        <charset val="128"/>
      </rPr>
      <t xml:space="preserve">
</t>
    </r>
    <r>
      <rPr>
        <sz val="10"/>
        <color theme="1"/>
        <rFont val="メイリオ"/>
        <family val="2"/>
        <charset val="128"/>
      </rPr>
      <t>正面上半身、</t>
    </r>
    <r>
      <rPr>
        <sz val="10"/>
        <color theme="1"/>
        <rFont val="Calibri"/>
        <family val="2"/>
        <charset val="128"/>
      </rPr>
      <t xml:space="preserve">
6</t>
    </r>
    <r>
      <rPr>
        <sz val="10"/>
        <color theme="1"/>
        <rFont val="メイリオ"/>
        <family val="2"/>
        <charset val="128"/>
      </rPr>
      <t>か月以内に撮影したもの</t>
    </r>
    <phoneticPr fontId="17"/>
  </si>
  <si>
    <t>全項目を記入ください。</t>
    <rPh sb="0" eb="3">
      <t>ゼンコウモク</t>
    </rPh>
    <rPh sb="4" eb="6">
      <t>キニュウ</t>
    </rPh>
    <phoneticPr fontId="17"/>
  </si>
  <si>
    <t>日付情報はyyyy-MM-DDの形式で記入ください。</t>
    <rPh sb="0" eb="2">
      <t>ヒヅケ</t>
    </rPh>
    <rPh sb="2" eb="4">
      <t>ジョウホウ</t>
    </rPh>
    <rPh sb="16" eb="18">
      <t>ケイシキ</t>
    </rPh>
    <rPh sb="19" eb="21">
      <t>キニュウ</t>
    </rPh>
    <phoneticPr fontId="17"/>
  </si>
  <si>
    <t>姓</t>
    <rPh sb="0" eb="1">
      <t>セイ</t>
    </rPh>
    <phoneticPr fontId="17"/>
  </si>
  <si>
    <t>名</t>
    <rPh sb="0" eb="1">
      <t>メイ</t>
    </rPh>
    <phoneticPr fontId="17"/>
  </si>
  <si>
    <t>申込者氏名</t>
    <rPh sb="0" eb="3">
      <t>モウシコミシャ</t>
    </rPh>
    <rPh sb="3" eb="5">
      <t>シメイ</t>
    </rPh>
    <phoneticPr fontId="17"/>
  </si>
  <si>
    <t>ローマ字名</t>
    <rPh sb="3" eb="5">
      <t>ジメイ</t>
    </rPh>
    <phoneticPr fontId="17"/>
  </si>
  <si>
    <t>生年月日</t>
    <rPh sb="0" eb="4">
      <t>セイネンガッピ</t>
    </rPh>
    <phoneticPr fontId="17"/>
  </si>
  <si>
    <t>※PM学会員のみ</t>
    <phoneticPr fontId="17"/>
  </si>
  <si>
    <t>PM学会員番号</t>
    <rPh sb="5" eb="7">
      <t>バンゴウ</t>
    </rPh>
    <phoneticPr fontId="17"/>
  </si>
  <si>
    <t>自宅住所</t>
    <rPh sb="0" eb="4">
      <t>ジタクジュウショ</t>
    </rPh>
    <phoneticPr fontId="17"/>
  </si>
  <si>
    <t>　※　下記「所属先住所」への郵送を希望しない限り、送付物はご自宅にお届けします</t>
    <rPh sb="6" eb="8">
      <t>ショゾク</t>
    </rPh>
    <rPh sb="8" eb="9">
      <t>サキ</t>
    </rPh>
    <rPh sb="9" eb="11">
      <t>ジュウショ</t>
    </rPh>
    <phoneticPr fontId="17"/>
  </si>
  <si>
    <t>郵便番号</t>
    <rPh sb="0" eb="4">
      <t>ユウビンバンゴウ</t>
    </rPh>
    <phoneticPr fontId="17"/>
  </si>
  <si>
    <t>都道府県</t>
    <rPh sb="0" eb="4">
      <t>トドウフケン</t>
    </rPh>
    <phoneticPr fontId="17"/>
  </si>
  <si>
    <t>市区町村</t>
    <rPh sb="0" eb="4">
      <t>シクチョウソン</t>
    </rPh>
    <phoneticPr fontId="17"/>
  </si>
  <si>
    <t>番地</t>
    <rPh sb="0" eb="2">
      <t>バンチ</t>
    </rPh>
    <phoneticPr fontId="17"/>
  </si>
  <si>
    <t>建物名・部屋番号</t>
    <phoneticPr fontId="17"/>
  </si>
  <si>
    <t>電話番号</t>
    <rPh sb="0" eb="2">
      <t>デンワ</t>
    </rPh>
    <rPh sb="2" eb="4">
      <t>バンゴウ</t>
    </rPh>
    <phoneticPr fontId="17"/>
  </si>
  <si>
    <t>携帯番号</t>
    <rPh sb="0" eb="4">
      <t>ケイタイバンゴウ</t>
    </rPh>
    <phoneticPr fontId="17"/>
  </si>
  <si>
    <t>メールアドレス</t>
    <phoneticPr fontId="17"/>
  </si>
  <si>
    <t>所属先住所(勤務先や学校など)</t>
    <rPh sb="0" eb="2">
      <t>ショゾク</t>
    </rPh>
    <rPh sb="2" eb="3">
      <t>サキ</t>
    </rPh>
    <rPh sb="3" eb="5">
      <t>ジュウショ</t>
    </rPh>
    <rPh sb="6" eb="9">
      <t>キンムサキ</t>
    </rPh>
    <rPh sb="10" eb="12">
      <t>ガッコウ</t>
    </rPh>
    <phoneticPr fontId="17"/>
  </si>
  <si>
    <t>　※ 所属先への郵送を希望する場合、右欄にて”✓”を選択してください</t>
    <phoneticPr fontId="17"/>
  </si>
  <si>
    <t>会社名</t>
    <rPh sb="0" eb="2">
      <t>カイシャ</t>
    </rPh>
    <rPh sb="2" eb="3">
      <t>メイ</t>
    </rPh>
    <phoneticPr fontId="17"/>
  </si>
  <si>
    <t>所属</t>
    <rPh sb="0" eb="2">
      <t>ショゾク</t>
    </rPh>
    <phoneticPr fontId="17"/>
  </si>
  <si>
    <t>下記のいずれかを選択してください。</t>
    <rPh sb="8" eb="10">
      <t>センタク</t>
    </rPh>
    <phoneticPr fontId="17"/>
  </si>
  <si>
    <t>(1)私の名前と認証に関連する詳細情報(取得ドメイン、レベルなど)を</t>
    <phoneticPr fontId="17"/>
  </si>
  <si>
    <t>認証機関SPMCBおよびIPMAのWEBサイトに公開することを承認します。</t>
    <phoneticPr fontId="17"/>
  </si>
  <si>
    <t>(2)私の名前と認証に関連する詳細情報(取得ドメイン、レベルなどを</t>
    <phoneticPr fontId="17"/>
  </si>
  <si>
    <t>認証機関SPMCBおよびIPMAのWEBサイトに公開することを承認しません。</t>
    <phoneticPr fontId="17"/>
  </si>
  <si>
    <t>学位</t>
    <rPh sb="0" eb="2">
      <t>ガクイ</t>
    </rPh>
    <phoneticPr fontId="17"/>
  </si>
  <si>
    <t>大学以上の学位を書いてください</t>
    <rPh sb="0" eb="2">
      <t>ダイガク</t>
    </rPh>
    <rPh sb="2" eb="4">
      <t>イジョウ</t>
    </rPh>
    <rPh sb="5" eb="7">
      <t>ガクイ</t>
    </rPh>
    <rPh sb="8" eb="9">
      <t>カ</t>
    </rPh>
    <phoneticPr fontId="17"/>
  </si>
  <si>
    <t>専攻・学科</t>
    <rPh sb="0" eb="2">
      <t>センコウ</t>
    </rPh>
    <rPh sb="3" eb="5">
      <t>ガッカ</t>
    </rPh>
    <phoneticPr fontId="17"/>
  </si>
  <si>
    <t>修了年月</t>
    <rPh sb="0" eb="4">
      <t>シュウリョウネンガツ</t>
    </rPh>
    <phoneticPr fontId="17"/>
  </si>
  <si>
    <t>教育機関（大学など）</t>
    <rPh sb="0" eb="2">
      <t>キョウイク</t>
    </rPh>
    <rPh sb="2" eb="4">
      <t>キカン</t>
    </rPh>
    <rPh sb="5" eb="7">
      <t>ダイガク</t>
    </rPh>
    <phoneticPr fontId="17"/>
  </si>
  <si>
    <t>専門的活動</t>
    <rPh sb="0" eb="3">
      <t>センモンテキ</t>
    </rPh>
    <rPh sb="3" eb="5">
      <t>カツドウ</t>
    </rPh>
    <phoneticPr fontId="17"/>
  </si>
  <si>
    <t>プロジェクト情報</t>
    <rPh sb="6" eb="8">
      <t>ジョウホウ</t>
    </rPh>
    <phoneticPr fontId="17"/>
  </si>
  <si>
    <t>・あなたが関わったすべてのプロジェクトについて完了日が近いものから時系列順に記載してください。</t>
    <phoneticPr fontId="17"/>
  </si>
  <si>
    <t>・プロジェクトごとに、次の表にある各項目の説明に従って詳細を記入してください。</t>
    <rPh sb="13" eb="14">
      <t>ヒョウ</t>
    </rPh>
    <phoneticPr fontId="17"/>
  </si>
  <si>
    <t>　その際、説明するプロジェクトの数に応じて記入フォーマットをコピーし、</t>
    <phoneticPr fontId="17"/>
  </si>
  <si>
    <t>　プロジェクトIDを適宜変更（「プロジェクトB」,「プロジェクトC」...）し、記入をお願いします。</t>
    <phoneticPr fontId="17"/>
  </si>
  <si>
    <t>・業務固有名は、必要に応じてマスキングをお願いします。</t>
    <rPh sb="1" eb="3">
      <t>ギョウム</t>
    </rPh>
    <rPh sb="3" eb="5">
      <t>コユウ</t>
    </rPh>
    <rPh sb="5" eb="6">
      <t>メイ</t>
    </rPh>
    <rPh sb="8" eb="10">
      <t>ヒツヨウ</t>
    </rPh>
    <rPh sb="11" eb="12">
      <t>オウ</t>
    </rPh>
    <rPh sb="21" eb="22">
      <t>ネガ</t>
    </rPh>
    <phoneticPr fontId="17"/>
  </si>
  <si>
    <t>記入項目の説明</t>
    <rPh sb="0" eb="2">
      <t>キニュウ</t>
    </rPh>
    <rPh sb="2" eb="4">
      <t>コウモク</t>
    </rPh>
    <rPh sb="5" eb="7">
      <t>セツメイ</t>
    </rPh>
    <phoneticPr fontId="17"/>
  </si>
  <si>
    <t>項目名</t>
    <rPh sb="0" eb="3">
      <t>コウモクメイ</t>
    </rPh>
    <phoneticPr fontId="17"/>
  </si>
  <si>
    <t>必須項目</t>
    <rPh sb="0" eb="2">
      <t>ヒッス</t>
    </rPh>
    <rPh sb="2" eb="4">
      <t>コウモク</t>
    </rPh>
    <phoneticPr fontId="17"/>
  </si>
  <si>
    <t>項目説明</t>
    <rPh sb="0" eb="2">
      <t>コウモク</t>
    </rPh>
    <rPh sb="2" eb="4">
      <t>セツメイ</t>
    </rPh>
    <phoneticPr fontId="17"/>
  </si>
  <si>
    <t>プロジェクト名</t>
    <rPh sb="6" eb="7">
      <t>メイ</t>
    </rPh>
    <phoneticPr fontId="17"/>
  </si>
  <si>
    <t>○</t>
    <phoneticPr fontId="17"/>
  </si>
  <si>
    <t>プロジェクトの名称</t>
    <rPh sb="7" eb="9">
      <t>メイショウ</t>
    </rPh>
    <phoneticPr fontId="17"/>
  </si>
  <si>
    <t>顧客名</t>
    <rPh sb="0" eb="3">
      <t>コキャクメイ</t>
    </rPh>
    <phoneticPr fontId="17"/>
  </si>
  <si>
    <t>プロジェクトの顧客、この情報は最終的にレフリーと連絡を取るために必要とし、認証目的でのみ使用</t>
    <rPh sb="7" eb="9">
      <t>コキャク</t>
    </rPh>
    <rPh sb="12" eb="14">
      <t>ジョウホウ</t>
    </rPh>
    <rPh sb="15" eb="17">
      <t>サイシュウ</t>
    </rPh>
    <rPh sb="17" eb="18">
      <t>テキ</t>
    </rPh>
    <rPh sb="24" eb="26">
      <t>レンラク</t>
    </rPh>
    <rPh sb="27" eb="28">
      <t>ト</t>
    </rPh>
    <rPh sb="32" eb="34">
      <t>ヒツヨウ</t>
    </rPh>
    <rPh sb="37" eb="39">
      <t>ニンショウ</t>
    </rPh>
    <rPh sb="39" eb="41">
      <t>モクテキ</t>
    </rPh>
    <rPh sb="44" eb="46">
      <t>シヨウ</t>
    </rPh>
    <phoneticPr fontId="17"/>
  </si>
  <si>
    <t>完了日</t>
    <rPh sb="0" eb="3">
      <t>カンリョウビ</t>
    </rPh>
    <phoneticPr fontId="17"/>
  </si>
  <si>
    <t>あなたの役責が終了した日付（西暦年-月）を記入</t>
    <rPh sb="4" eb="5">
      <t>ヤク</t>
    </rPh>
    <rPh sb="5" eb="6">
      <t>セキ</t>
    </rPh>
    <rPh sb="7" eb="9">
      <t>シュウリョウ</t>
    </rPh>
    <rPh sb="11" eb="13">
      <t>ヒヅケ</t>
    </rPh>
    <rPh sb="14" eb="16">
      <t>セイレキ</t>
    </rPh>
    <rPh sb="16" eb="17">
      <t>ネン</t>
    </rPh>
    <rPh sb="18" eb="19">
      <t>ツキ</t>
    </rPh>
    <rPh sb="21" eb="23">
      <t>キニュウ</t>
    </rPh>
    <phoneticPr fontId="17"/>
  </si>
  <si>
    <t>期間(月)</t>
    <rPh sb="0" eb="2">
      <t>キカン</t>
    </rPh>
    <rPh sb="3" eb="4">
      <t>ツキ</t>
    </rPh>
    <phoneticPr fontId="17"/>
  </si>
  <si>
    <t>プロジェクトの期間を月数で記入</t>
    <rPh sb="7" eb="9">
      <t>キカン</t>
    </rPh>
    <rPh sb="10" eb="12">
      <t>ツキスウ</t>
    </rPh>
    <rPh sb="13" eb="15">
      <t>キニュウ</t>
    </rPh>
    <phoneticPr fontId="17"/>
  </si>
  <si>
    <t>チーム全体の総作業工数
(人月)</t>
    <rPh sb="3" eb="5">
      <t>ゼンタイ</t>
    </rPh>
    <rPh sb="6" eb="9">
      <t>ソウサギョウ</t>
    </rPh>
    <rPh sb="9" eb="11">
      <t>コウスウ</t>
    </rPh>
    <rPh sb="13" eb="15">
      <t>ニンゲツ</t>
    </rPh>
    <phoneticPr fontId="17"/>
  </si>
  <si>
    <t>チームの総作業工数(人月)を記入、これにはプロジェクトの活動に割り当てられた契約済みリソースも含む</t>
    <rPh sb="4" eb="5">
      <t>ソウ</t>
    </rPh>
    <rPh sb="5" eb="7">
      <t>サギョウ</t>
    </rPh>
    <rPh sb="7" eb="9">
      <t>コウスウ</t>
    </rPh>
    <rPh sb="10" eb="12">
      <t>ニンゲツ</t>
    </rPh>
    <rPh sb="14" eb="16">
      <t>キニュウ</t>
    </rPh>
    <rPh sb="28" eb="30">
      <t>カツドウ</t>
    </rPh>
    <rPh sb="31" eb="32">
      <t>ワ</t>
    </rPh>
    <rPh sb="33" eb="34">
      <t>ア</t>
    </rPh>
    <rPh sb="38" eb="40">
      <t>ケイヤク</t>
    </rPh>
    <rPh sb="40" eb="41">
      <t>ズ</t>
    </rPh>
    <rPh sb="47" eb="48">
      <t>フク</t>
    </rPh>
    <phoneticPr fontId="17"/>
  </si>
  <si>
    <t>予算</t>
    <rPh sb="0" eb="2">
      <t>ヨサン</t>
    </rPh>
    <phoneticPr fontId="17"/>
  </si>
  <si>
    <t>-</t>
    <phoneticPr fontId="17"/>
  </si>
  <si>
    <t>予算	－	プロジェクトの予算をｋ\単位で記入、
必須項目ではないが、複雑さの判断に役立つため、記入を推奨</t>
    <rPh sb="0" eb="2">
      <t>ヨサン</t>
    </rPh>
    <rPh sb="12" eb="14">
      <t>ヨサン</t>
    </rPh>
    <rPh sb="17" eb="19">
      <t>タンイ</t>
    </rPh>
    <rPh sb="20" eb="22">
      <t>キニュウ</t>
    </rPh>
    <rPh sb="24" eb="26">
      <t>ヒッス</t>
    </rPh>
    <rPh sb="26" eb="28">
      <t>コウモク</t>
    </rPh>
    <rPh sb="34" eb="36">
      <t>フクザツ</t>
    </rPh>
    <rPh sb="38" eb="40">
      <t>ハンダン</t>
    </rPh>
    <rPh sb="41" eb="43">
      <t>ヤクダ</t>
    </rPh>
    <rPh sb="47" eb="49">
      <t>キニュウ</t>
    </rPh>
    <rPh sb="50" eb="52">
      <t>スイショウ</t>
    </rPh>
    <phoneticPr fontId="17"/>
  </si>
  <si>
    <t>レフリ―</t>
    <phoneticPr fontId="17"/>
  </si>
  <si>
    <t>申込書記入内容を保証する人（各プロジェクト2名ずつ）</t>
    <rPh sb="0" eb="3">
      <t>モウシコミショ</t>
    </rPh>
    <rPh sb="3" eb="5">
      <t>キニュウ</t>
    </rPh>
    <rPh sb="5" eb="7">
      <t>ナイヨウ</t>
    </rPh>
    <rPh sb="8" eb="10">
      <t>ホショウ</t>
    </rPh>
    <rPh sb="12" eb="13">
      <t>ヒト</t>
    </rPh>
    <rPh sb="14" eb="15">
      <t>カク</t>
    </rPh>
    <rPh sb="22" eb="23">
      <t>メイ</t>
    </rPh>
    <phoneticPr fontId="17"/>
  </si>
  <si>
    <t>プロジェクトの目的が分かるような要約情報を記入（最大5行）</t>
    <rPh sb="7" eb="9">
      <t>モクテキ</t>
    </rPh>
    <rPh sb="10" eb="11">
      <t>ワ</t>
    </rPh>
    <rPh sb="16" eb="18">
      <t>ヨウヤク</t>
    </rPh>
    <rPh sb="18" eb="20">
      <t>ジョウホウ</t>
    </rPh>
    <rPh sb="21" eb="23">
      <t>キニュウ</t>
    </rPh>
    <rPh sb="24" eb="26">
      <t>サイダイ</t>
    </rPh>
    <rPh sb="27" eb="28">
      <t>ギョウ</t>
    </rPh>
    <phoneticPr fontId="17"/>
  </si>
  <si>
    <t>コメント</t>
    <phoneticPr fontId="17"/>
  </si>
  <si>
    <t>プロジェクトのマネジメント能力を明示するための付加情報を記入</t>
    <rPh sb="13" eb="15">
      <t>ノウリョク</t>
    </rPh>
    <rPh sb="16" eb="18">
      <t>メイジ</t>
    </rPh>
    <rPh sb="23" eb="25">
      <t>フカ</t>
    </rPh>
    <rPh sb="25" eb="27">
      <t>ジョウホウ</t>
    </rPh>
    <rPh sb="28" eb="30">
      <t>キニュウ</t>
    </rPh>
    <phoneticPr fontId="17"/>
  </si>
  <si>
    <t>プロジェクトA</t>
    <phoneticPr fontId="17"/>
  </si>
  <si>
    <t>プロジェクトの完了日</t>
    <rPh sb="7" eb="10">
      <t>カンリョウビ</t>
    </rPh>
    <phoneticPr fontId="17"/>
  </si>
  <si>
    <t>プロジェクトの期間(月)</t>
    <rPh sb="7" eb="9">
      <t>キカン</t>
    </rPh>
    <rPh sb="10" eb="11">
      <t>ツキ</t>
    </rPh>
    <phoneticPr fontId="17"/>
  </si>
  <si>
    <t>チーム全体の総作業工数(人月)</t>
    <rPh sb="3" eb="5">
      <t>ゼンタイ</t>
    </rPh>
    <rPh sb="6" eb="9">
      <t>ソウサギョウ</t>
    </rPh>
    <rPh sb="9" eb="11">
      <t>コウスウ</t>
    </rPh>
    <rPh sb="12" eb="14">
      <t>ニンゲツ</t>
    </rPh>
    <phoneticPr fontId="17"/>
  </si>
  <si>
    <t>予算(k\)</t>
    <rPh sb="0" eb="2">
      <t>ヨサン</t>
    </rPh>
    <phoneticPr fontId="17"/>
  </si>
  <si>
    <t>このプロジェクトに関するレフリー情報</t>
    <rPh sb="9" eb="10">
      <t>カン</t>
    </rPh>
    <rPh sb="16" eb="18">
      <t>ジョウホウ</t>
    </rPh>
    <phoneticPr fontId="17"/>
  </si>
  <si>
    <t>氏名</t>
    <rPh sb="0" eb="2">
      <t>シメイ</t>
    </rPh>
    <phoneticPr fontId="17"/>
  </si>
  <si>
    <t>職位</t>
    <rPh sb="0" eb="2">
      <t>ショクイ</t>
    </rPh>
    <phoneticPr fontId="17"/>
  </si>
  <si>
    <t>説明(最大5行)</t>
    <rPh sb="0" eb="2">
      <t>セツメイ</t>
    </rPh>
    <rPh sb="3" eb="5">
      <t>サイダイ</t>
    </rPh>
    <rPh sb="6" eb="7">
      <t>ギョウ</t>
    </rPh>
    <phoneticPr fontId="17"/>
  </si>
  <si>
    <r>
      <t>その他の専門的活動</t>
    </r>
    <r>
      <rPr>
        <sz val="11"/>
        <rFont val="メイリオ"/>
        <family val="3"/>
        <charset val="128"/>
      </rPr>
      <t>　(任意で記入、プロジェクトマネジメントに関係するもののみ記入)</t>
    </r>
    <rPh sb="2" eb="3">
      <t>タ</t>
    </rPh>
    <rPh sb="4" eb="7">
      <t>センモンテキ</t>
    </rPh>
    <rPh sb="7" eb="9">
      <t>カツドウ</t>
    </rPh>
    <phoneticPr fontId="17"/>
  </si>
  <si>
    <t>申込者が主導したコンサルティング活動</t>
    <rPh sb="0" eb="2">
      <t>モウシコミ</t>
    </rPh>
    <rPh sb="2" eb="3">
      <t>シャ</t>
    </rPh>
    <rPh sb="4" eb="6">
      <t>シュドウ</t>
    </rPh>
    <rPh sb="16" eb="18">
      <t>カツドウ</t>
    </rPh>
    <phoneticPr fontId="17"/>
  </si>
  <si>
    <t>顧客/企業</t>
    <rPh sb="0" eb="2">
      <t>コキャク</t>
    </rPh>
    <rPh sb="3" eb="5">
      <t>キギョウ</t>
    </rPh>
    <phoneticPr fontId="17"/>
  </si>
  <si>
    <t>コンサルティングサービス名</t>
    <rPh sb="12" eb="13">
      <t>メイ</t>
    </rPh>
    <phoneticPr fontId="17"/>
  </si>
  <si>
    <t>開始日</t>
    <rPh sb="0" eb="3">
      <t>カイシビ</t>
    </rPh>
    <phoneticPr fontId="17"/>
  </si>
  <si>
    <t>終了日</t>
    <rPh sb="0" eb="3">
      <t>シュウリョウビ</t>
    </rPh>
    <phoneticPr fontId="17"/>
  </si>
  <si>
    <t>チーム
メンバ数</t>
    <rPh sb="7" eb="8">
      <t>スウ</t>
    </rPh>
    <phoneticPr fontId="17"/>
  </si>
  <si>
    <t>申込者の
実績(時間)</t>
    <rPh sb="0" eb="3">
      <t>モウシコミシャ</t>
    </rPh>
    <rPh sb="5" eb="7">
      <t>ジッセキ</t>
    </rPh>
    <rPh sb="8" eb="10">
      <t>ジカン</t>
    </rPh>
    <phoneticPr fontId="17"/>
  </si>
  <si>
    <t>申込者が実施したトレーニング</t>
    <rPh sb="0" eb="2">
      <t>モウシコミ</t>
    </rPh>
    <rPh sb="2" eb="3">
      <t>シャ</t>
    </rPh>
    <rPh sb="4" eb="6">
      <t>ジッシ</t>
    </rPh>
    <phoneticPr fontId="17"/>
  </si>
  <si>
    <t>コース名</t>
    <rPh sb="3" eb="4">
      <t>メイ</t>
    </rPh>
    <phoneticPr fontId="17"/>
  </si>
  <si>
    <t>申込者が実施した大学・研究所への教育</t>
    <rPh sb="0" eb="2">
      <t>モウシコミ</t>
    </rPh>
    <rPh sb="2" eb="3">
      <t>シャ</t>
    </rPh>
    <rPh sb="4" eb="6">
      <t>ジッシ</t>
    </rPh>
    <rPh sb="8" eb="10">
      <t>ダイガク</t>
    </rPh>
    <rPh sb="11" eb="13">
      <t>ケンキュウ</t>
    </rPh>
    <rPh sb="13" eb="14">
      <t>ショ</t>
    </rPh>
    <rPh sb="16" eb="18">
      <t>キョウイク</t>
    </rPh>
    <phoneticPr fontId="17"/>
  </si>
  <si>
    <t>大学/研究所</t>
    <rPh sb="0" eb="2">
      <t>ダイガク</t>
    </rPh>
    <rPh sb="3" eb="6">
      <t>ケンキュウジョ</t>
    </rPh>
    <phoneticPr fontId="17"/>
  </si>
  <si>
    <t>講演名</t>
    <rPh sb="0" eb="2">
      <t>コウエン</t>
    </rPh>
    <rPh sb="2" eb="3">
      <t>メイ</t>
    </rPh>
    <phoneticPr fontId="17"/>
  </si>
  <si>
    <t>講演開始日(年月)</t>
    <rPh sb="0" eb="2">
      <t>コウエン</t>
    </rPh>
    <rPh sb="2" eb="5">
      <t>カイシビ</t>
    </rPh>
    <rPh sb="6" eb="7">
      <t>ネン</t>
    </rPh>
    <rPh sb="7" eb="8">
      <t>ツキ</t>
    </rPh>
    <phoneticPr fontId="17"/>
  </si>
  <si>
    <t>講演終了日
(年月)</t>
    <rPh sb="2" eb="5">
      <t>シュウリョウビ</t>
    </rPh>
    <rPh sb="7" eb="8">
      <t>ネン</t>
    </rPh>
    <rPh sb="8" eb="9">
      <t>ツキ</t>
    </rPh>
    <phoneticPr fontId="17"/>
  </si>
  <si>
    <t>講義時間</t>
    <rPh sb="0" eb="2">
      <t>コウギ</t>
    </rPh>
    <rPh sb="2" eb="4">
      <t>ジカン</t>
    </rPh>
    <phoneticPr fontId="17"/>
  </si>
  <si>
    <t>グレード(※)</t>
    <phoneticPr fontId="17"/>
  </si>
  <si>
    <t>コンテンツ作成(有/無)</t>
    <rPh sb="5" eb="7">
      <t>サクセイ</t>
    </rPh>
    <rPh sb="8" eb="9">
      <t>アリ</t>
    </rPh>
    <rPh sb="10" eb="11">
      <t>ム</t>
    </rPh>
    <phoneticPr fontId="17"/>
  </si>
  <si>
    <t>(※) B – 学士; M – 修士; P – ポストグラデュエート; D – 博士</t>
    <phoneticPr fontId="17"/>
  </si>
  <si>
    <t>申込者が行ったその他のプロジェクト活動</t>
    <rPh sb="0" eb="2">
      <t>モウシコミ</t>
    </rPh>
    <rPh sb="2" eb="3">
      <t>シャ</t>
    </rPh>
    <rPh sb="4" eb="5">
      <t>オコナ</t>
    </rPh>
    <rPh sb="9" eb="10">
      <t>タ</t>
    </rPh>
    <rPh sb="17" eb="19">
      <t>カツドウ</t>
    </rPh>
    <phoneticPr fontId="17"/>
  </si>
  <si>
    <t>活動名</t>
    <rPh sb="0" eb="2">
      <t>カツドウ</t>
    </rPh>
    <rPh sb="2" eb="3">
      <t>メイ</t>
    </rPh>
    <phoneticPr fontId="17"/>
  </si>
  <si>
    <t>開始日
(年月)</t>
    <rPh sb="0" eb="3">
      <t>カイシビ</t>
    </rPh>
    <rPh sb="5" eb="6">
      <t>ネン</t>
    </rPh>
    <rPh sb="6" eb="7">
      <t>ツキ</t>
    </rPh>
    <phoneticPr fontId="17"/>
  </si>
  <si>
    <t>終了日
(年月)</t>
    <rPh sb="0" eb="3">
      <t>シュウリョウビ</t>
    </rPh>
    <phoneticPr fontId="17"/>
  </si>
  <si>
    <r>
      <t>その他情報　</t>
    </r>
    <r>
      <rPr>
        <sz val="11"/>
        <rFont val="メイリオ"/>
        <family val="3"/>
        <charset val="128"/>
      </rPr>
      <t>自身のコンピテンスを証明する追加情報があれば記載してください(任意)</t>
    </r>
    <rPh sb="2" eb="3">
      <t>タ</t>
    </rPh>
    <rPh sb="3" eb="5">
      <t>ジョウホウ</t>
    </rPh>
    <rPh sb="6" eb="8">
      <t>ジシン</t>
    </rPh>
    <rPh sb="16" eb="18">
      <t>ショウメイ</t>
    </rPh>
    <rPh sb="20" eb="22">
      <t>ツイカ</t>
    </rPh>
    <rPh sb="22" eb="24">
      <t>ジョウホウ</t>
    </rPh>
    <rPh sb="28" eb="30">
      <t>キサイ</t>
    </rPh>
    <rPh sb="37" eb="39">
      <t>ニンイ</t>
    </rPh>
    <phoneticPr fontId="17"/>
  </si>
  <si>
    <r>
      <t>今回の認証の申込理由　</t>
    </r>
    <r>
      <rPr>
        <sz val="11"/>
        <rFont val="メイリオ"/>
        <family val="3"/>
        <charset val="128"/>
      </rPr>
      <t>申込するレベルでのIPMA認証を希望する理由を記載する(任意)</t>
    </r>
    <rPh sb="0" eb="2">
      <t>コンカイ</t>
    </rPh>
    <rPh sb="3" eb="5">
      <t>ニンショウ</t>
    </rPh>
    <rPh sb="6" eb="10">
      <t>モウシコミリユウ</t>
    </rPh>
    <rPh sb="11" eb="13">
      <t>モウシコミ</t>
    </rPh>
    <phoneticPr fontId="17"/>
  </si>
  <si>
    <t>誓約事項</t>
    <rPh sb="0" eb="2">
      <t>セイヤク</t>
    </rPh>
    <rPh sb="2" eb="4">
      <t>ジコウ</t>
    </rPh>
    <phoneticPr fontId="17"/>
  </si>
  <si>
    <t>私は以下を含むIPMA４-レベル認証システムにおける条件と義務に同意し、</t>
    <phoneticPr fontId="17"/>
  </si>
  <si>
    <t>これを遵守します。</t>
    <phoneticPr fontId="17"/>
  </si>
  <si>
    <t>•	認証の所持と使用</t>
    <phoneticPr fontId="17"/>
  </si>
  <si>
    <t>•	認証機関SPMCBによる認証手順</t>
    <phoneticPr fontId="17"/>
  </si>
  <si>
    <t>•	認証機関SPMCBが定める認証に関する支払条件</t>
    <phoneticPr fontId="17"/>
  </si>
  <si>
    <t>•	IPMAが定める倫理規定</t>
    <phoneticPr fontId="17"/>
  </si>
  <si>
    <t>•	認証機関SPMCBへの異議申し立てのプロセス</t>
    <phoneticPr fontId="17"/>
  </si>
  <si>
    <t>•	認証に関連する文書や認証サイクルで得た情報を外部に公開しないこと</t>
    <phoneticPr fontId="17"/>
  </si>
  <si>
    <t>私は、誓約事項を遵守し、この申込書の情報が正しいことを証明します。</t>
    <rPh sb="0" eb="1">
      <t>ワタシ</t>
    </rPh>
    <rPh sb="3" eb="5">
      <t>セイヤク</t>
    </rPh>
    <rPh sb="5" eb="7">
      <t>ジコウ</t>
    </rPh>
    <rPh sb="8" eb="10">
      <t>ジュンシュ</t>
    </rPh>
    <rPh sb="14" eb="17">
      <t>モウシコミショ</t>
    </rPh>
    <rPh sb="18" eb="20">
      <t>ジョウホウ</t>
    </rPh>
    <rPh sb="21" eb="22">
      <t>タダ</t>
    </rPh>
    <rPh sb="27" eb="29">
      <t>ショウメイ</t>
    </rPh>
    <phoneticPr fontId="17"/>
  </si>
  <si>
    <t>申込日</t>
    <rPh sb="0" eb="3">
      <t>モウシコミビ</t>
    </rPh>
    <phoneticPr fontId="17"/>
  </si>
  <si>
    <t>自筆サイン</t>
    <rPh sb="0" eb="2">
      <t>ジヒツ</t>
    </rPh>
    <phoneticPr fontId="17"/>
  </si>
  <si>
    <t>※自筆サインの画像を貼り付けてください</t>
    <rPh sb="1" eb="3">
      <t>ジヒツ</t>
    </rPh>
    <rPh sb="7" eb="9">
      <t>ガゾウ</t>
    </rPh>
    <rPh sb="10" eb="11">
      <t>ハ</t>
    </rPh>
    <rPh sb="12" eb="13">
      <t>ツ</t>
    </rPh>
    <phoneticPr fontId="17"/>
  </si>
  <si>
    <t>個人情報の取り扱いに関する同意</t>
    <phoneticPr fontId="17"/>
  </si>
  <si>
    <t>下記URLのプライバシーポリシーを熟読ください。</t>
    <phoneticPr fontId="17"/>
  </si>
  <si>
    <t>https://www.spm.or.jp/committee/spm_cb_hp/?id=206</t>
    <phoneticPr fontId="17"/>
  </si>
  <si>
    <t>申込者の個人情報の取り扱いに関する同意</t>
    <phoneticPr fontId="17"/>
  </si>
  <si>
    <r>
      <t>HP</t>
    </r>
    <r>
      <rPr>
        <sz val="11"/>
        <color theme="1"/>
        <rFont val="Meiryo UI"/>
        <family val="2"/>
        <charset val="128"/>
      </rPr>
      <t>記載</t>
    </r>
    <r>
      <rPr>
        <sz val="11"/>
        <color theme="1"/>
        <rFont val="Calibri"/>
        <family val="2"/>
      </rPr>
      <t>(</t>
    </r>
    <r>
      <rPr>
        <sz val="11"/>
        <color theme="1"/>
        <rFont val="Meiryo UI"/>
        <family val="2"/>
        <charset val="128"/>
      </rPr>
      <t>上記</t>
    </r>
    <r>
      <rPr>
        <sz val="11"/>
        <color theme="1"/>
        <rFont val="Calibri"/>
        <family val="2"/>
      </rPr>
      <t>URL)</t>
    </r>
    <r>
      <rPr>
        <sz val="11"/>
        <color theme="1"/>
        <rFont val="Meiryo UI"/>
        <family val="2"/>
        <charset val="128"/>
      </rPr>
      <t>の「プライバシーポリシー」を熟読頂き、</t>
    </r>
    <r>
      <rPr>
        <sz val="11"/>
        <color theme="1"/>
        <rFont val="Calibri"/>
        <family val="2"/>
      </rPr>
      <t xml:space="preserve">
</t>
    </r>
    <r>
      <rPr>
        <sz val="11"/>
        <color theme="1"/>
        <rFont val="Meiryo UI"/>
        <family val="2"/>
        <charset val="128"/>
      </rPr>
      <t>同意頂ける方は、下記</t>
    </r>
    <r>
      <rPr>
        <sz val="11"/>
        <color theme="1"/>
        <rFont val="Segoe UI Symbol"/>
        <family val="2"/>
      </rPr>
      <t>□</t>
    </r>
    <r>
      <rPr>
        <sz val="11"/>
        <color theme="1"/>
        <rFont val="Meiryo UI"/>
        <family val="2"/>
        <charset val="128"/>
      </rPr>
      <t>内に</t>
    </r>
    <r>
      <rPr>
        <sz val="11"/>
        <color theme="1"/>
        <rFont val="Segoe UI Symbol"/>
        <family val="2"/>
      </rPr>
      <t>✓</t>
    </r>
    <r>
      <rPr>
        <sz val="11"/>
        <color theme="1"/>
        <rFont val="Meiryo UI"/>
        <family val="2"/>
        <charset val="128"/>
      </rPr>
      <t>印をご記入の上、申請願います。</t>
    </r>
    <r>
      <rPr>
        <sz val="11"/>
        <color theme="1"/>
        <rFont val="Calibri"/>
        <family val="2"/>
      </rPr>
      <t xml:space="preserve">
</t>
    </r>
    <r>
      <rPr>
        <sz val="11"/>
        <color theme="1"/>
        <rFont val="MS UI Gothic"/>
        <family val="2"/>
        <charset val="1"/>
      </rPr>
      <t>※同意いただけない場合、受験できません。</t>
    </r>
    <rPh sb="62" eb="64">
      <t>ドウイ</t>
    </rPh>
    <rPh sb="70" eb="72">
      <t>バアイ</t>
    </rPh>
    <rPh sb="73" eb="75">
      <t>ジュケン</t>
    </rPh>
    <phoneticPr fontId="17"/>
  </si>
  <si>
    <t>HP記載の「プライバシーポリシー」に同意します。</t>
    <phoneticPr fontId="17"/>
  </si>
  <si>
    <t>レフリー１の個人情報の取り扱いに関する同意</t>
    <phoneticPr fontId="17"/>
  </si>
  <si>
    <t>レフリーの氏名</t>
    <rPh sb="5" eb="7">
      <t>シメイ</t>
    </rPh>
    <phoneticPr fontId="17"/>
  </si>
  <si>
    <r>
      <t>HP</t>
    </r>
    <r>
      <rPr>
        <sz val="11"/>
        <color theme="1"/>
        <rFont val="Meiryo UI"/>
        <family val="2"/>
        <charset val="128"/>
      </rPr>
      <t>記載</t>
    </r>
    <r>
      <rPr>
        <sz val="11"/>
        <color theme="1"/>
        <rFont val="Calibri"/>
        <family val="2"/>
      </rPr>
      <t>(</t>
    </r>
    <r>
      <rPr>
        <sz val="11"/>
        <color theme="1"/>
        <rFont val="Meiryo UI"/>
        <family val="2"/>
        <charset val="128"/>
      </rPr>
      <t>上記</t>
    </r>
    <r>
      <rPr>
        <sz val="11"/>
        <color theme="1"/>
        <rFont val="Calibri"/>
        <family val="2"/>
      </rPr>
      <t>URL)</t>
    </r>
    <r>
      <rPr>
        <sz val="11"/>
        <color theme="1"/>
        <rFont val="Meiryo UI"/>
        <family val="2"/>
        <charset val="128"/>
      </rPr>
      <t>の「プライバシーポリシー」を熟読頂き、</t>
    </r>
    <r>
      <rPr>
        <sz val="11"/>
        <color theme="1"/>
        <rFont val="Calibri"/>
        <family val="2"/>
      </rPr>
      <t xml:space="preserve">
</t>
    </r>
    <r>
      <rPr>
        <sz val="11"/>
        <color theme="1"/>
        <rFont val="Meiryo UI"/>
        <family val="2"/>
        <charset val="128"/>
      </rPr>
      <t>同意頂ける方は、下記</t>
    </r>
    <r>
      <rPr>
        <sz val="11"/>
        <color theme="1"/>
        <rFont val="Segoe UI Symbol"/>
        <family val="2"/>
      </rPr>
      <t>□</t>
    </r>
    <r>
      <rPr>
        <sz val="11"/>
        <color theme="1"/>
        <rFont val="Meiryo UI"/>
        <family val="2"/>
        <charset val="128"/>
      </rPr>
      <t>内に</t>
    </r>
    <r>
      <rPr>
        <sz val="11"/>
        <color theme="1"/>
        <rFont val="Segoe UI Symbol"/>
        <family val="2"/>
      </rPr>
      <t>✓</t>
    </r>
    <r>
      <rPr>
        <sz val="11"/>
        <color theme="1"/>
        <rFont val="Meiryo UI"/>
        <family val="2"/>
        <charset val="128"/>
      </rPr>
      <t>印をご記入の上、申請願います。</t>
    </r>
    <phoneticPr fontId="17"/>
  </si>
  <si>
    <t>レフリー２の個人情報の取り扱いに関する同意</t>
    <phoneticPr fontId="17"/>
  </si>
  <si>
    <t>※レフリ―が3名以上いる場合は、上記フォーマットをコピーし、記入をお願いします。</t>
    <phoneticPr fontId="17"/>
  </si>
  <si>
    <t>チェック欄</t>
    <rPh sb="4" eb="5">
      <t>ラン</t>
    </rPh>
    <phoneticPr fontId="17"/>
  </si>
  <si>
    <t>「申込者情報」に顔写真を貼り付けました</t>
    <rPh sb="1" eb="3">
      <t>モウシコミ</t>
    </rPh>
    <rPh sb="3" eb="4">
      <t>シャ</t>
    </rPh>
    <rPh sb="4" eb="6">
      <t>ジョウホウ</t>
    </rPh>
    <rPh sb="8" eb="9">
      <t>カオ</t>
    </rPh>
    <rPh sb="9" eb="11">
      <t>ジャシン</t>
    </rPh>
    <rPh sb="12" eb="13">
      <t>ハ</t>
    </rPh>
    <rPh sb="14" eb="15">
      <t>ツ</t>
    </rPh>
    <phoneticPr fontId="17"/>
  </si>
  <si>
    <t>「制約事項」に自筆のサイン画像を貼り付けました</t>
    <rPh sb="1" eb="3">
      <t>セイヤク</t>
    </rPh>
    <rPh sb="3" eb="5">
      <t>ジコウ</t>
    </rPh>
    <rPh sb="7" eb="9">
      <t>ジヒツ</t>
    </rPh>
    <rPh sb="13" eb="15">
      <t>ガゾウ</t>
    </rPh>
    <rPh sb="16" eb="17">
      <t>ハ</t>
    </rPh>
    <rPh sb="18" eb="19">
      <t>ツ</t>
    </rPh>
    <phoneticPr fontId="17"/>
  </si>
  <si>
    <t>すべての必要事項を記入しました</t>
    <rPh sb="4" eb="6">
      <t>ヒツヨウ</t>
    </rPh>
    <rPh sb="6" eb="8">
      <t>ジコウ</t>
    </rPh>
    <rPh sb="9" eb="11">
      <t>キニュウ</t>
    </rPh>
    <phoneticPr fontId="17"/>
  </si>
  <si>
    <r>
      <rPr>
        <b/>
        <sz val="14"/>
        <rFont val="Meiryo UI"/>
        <family val="3"/>
        <charset val="128"/>
      </rPr>
      <t>エグゼクティブサマリー
レベル</t>
    </r>
    <r>
      <rPr>
        <b/>
        <sz val="14"/>
        <rFont val="Arial"/>
        <family val="2"/>
      </rPr>
      <t>AB</t>
    </r>
    <r>
      <rPr>
        <b/>
        <sz val="14"/>
        <rFont val="Meiryo UI"/>
        <family val="3"/>
        <charset val="128"/>
      </rPr>
      <t>用
プロジェクトマネジメント情報</t>
    </r>
    <rPh sb="17" eb="18">
      <t>ヨウ</t>
    </rPh>
    <rPh sb="31" eb="33">
      <t>ジョウホウ</t>
    </rPh>
    <phoneticPr fontId="17"/>
  </si>
  <si>
    <t>※本レポートに業務内容を記載するにあたり、業務固有名は、受験者の判断によりマスキングをお願いします。</t>
    <phoneticPr fontId="17"/>
  </si>
  <si>
    <t>目的</t>
    <rPh sb="0" eb="2">
      <t>モクテキ</t>
    </rPh>
    <phoneticPr fontId="17"/>
  </si>
  <si>
    <t>本ドキュメントは、プロジェクトマネジメントに関するIPMAレベルA,Bの認証受験のためのエグゼクティブサマリーレポートに相当する資料となります。</t>
    <rPh sb="0" eb="1">
      <t>ホン</t>
    </rPh>
    <phoneticPr fontId="17"/>
  </si>
  <si>
    <t>受験者氏名</t>
    <rPh sb="0" eb="5">
      <t>ジュケンシャシメイ</t>
    </rPh>
    <phoneticPr fontId="17"/>
  </si>
  <si>
    <t>受験対象(いずれかに×を付加)</t>
    <rPh sb="0" eb="4">
      <t>ジュケンタイショウ</t>
    </rPh>
    <rPh sb="12" eb="14">
      <t>フカ</t>
    </rPh>
    <phoneticPr fontId="17"/>
  </si>
  <si>
    <t>レベルA</t>
    <phoneticPr fontId="17"/>
  </si>
  <si>
    <t>レベルB</t>
    <phoneticPr fontId="17"/>
  </si>
  <si>
    <t>勤務先情報</t>
    <rPh sb="0" eb="3">
      <t>キンムサキ</t>
    </rPh>
    <rPh sb="3" eb="5">
      <t>ジョウホウ</t>
    </rPh>
    <phoneticPr fontId="17"/>
  </si>
  <si>
    <t>勤務先名</t>
    <rPh sb="0" eb="4">
      <t>キンムサキメイ</t>
    </rPh>
    <phoneticPr fontId="17"/>
  </si>
  <si>
    <t>従業員数(いずれかに×を付加)</t>
    <rPh sb="0" eb="3">
      <t>ジュウギョウイン</t>
    </rPh>
    <rPh sb="3" eb="4">
      <t>スウ</t>
    </rPh>
    <phoneticPr fontId="17"/>
  </si>
  <si>
    <t>&lt;250</t>
    <phoneticPr fontId="17"/>
  </si>
  <si>
    <t>250～5000</t>
    <phoneticPr fontId="17"/>
  </si>
  <si>
    <t>&gt;5000</t>
    <phoneticPr fontId="17"/>
  </si>
  <si>
    <t>主な業種、事業</t>
    <rPh sb="0" eb="1">
      <t>オモ</t>
    </rPh>
    <rPh sb="2" eb="4">
      <t>ギョウシュ</t>
    </rPh>
    <rPh sb="5" eb="7">
      <t>ジギョウ</t>
    </rPh>
    <phoneticPr fontId="17"/>
  </si>
  <si>
    <t>例）銀行業向けソフトウェアの開発</t>
    <phoneticPr fontId="17"/>
  </si>
  <si>
    <t>勤務先での受験者の役割</t>
    <rPh sb="0" eb="3">
      <t>キンムサキ</t>
    </rPh>
    <rPh sb="5" eb="8">
      <t>ジュケンシャ</t>
    </rPh>
    <rPh sb="9" eb="11">
      <t>ヤクワリ</t>
    </rPh>
    <phoneticPr fontId="17"/>
  </si>
  <si>
    <t>受験者のポジションが
分かる組織図
(必要に応じて枠の幅を調整してください)</t>
    <rPh sb="0" eb="3">
      <t>ジュケンシャ</t>
    </rPh>
    <rPh sb="11" eb="12">
      <t>ワ</t>
    </rPh>
    <rPh sb="14" eb="17">
      <t>ソシキズ</t>
    </rPh>
    <rPh sb="20" eb="22">
      <t>ヒツヨウ</t>
    </rPh>
    <rPh sb="23" eb="24">
      <t>オウ</t>
    </rPh>
    <rPh sb="26" eb="27">
      <t>ワク</t>
    </rPh>
    <rPh sb="28" eb="29">
      <t>ハバ</t>
    </rPh>
    <rPh sb="30" eb="32">
      <t>チョウセイ</t>
    </rPh>
    <phoneticPr fontId="17"/>
  </si>
  <si>
    <t>責任範囲</t>
    <rPh sb="0" eb="2">
      <t>セキニン</t>
    </rPh>
    <rPh sb="2" eb="4">
      <t>ハンイ</t>
    </rPh>
    <phoneticPr fontId="17"/>
  </si>
  <si>
    <t>使用するプロジェクトマネジメントプロセス/手法の概要</t>
    <rPh sb="0" eb="2">
      <t>シヨウ</t>
    </rPh>
    <rPh sb="21" eb="23">
      <t>シュホウ</t>
    </rPh>
    <rPh sb="24" eb="26">
      <t>ガイヨウ</t>
    </rPh>
    <phoneticPr fontId="17"/>
  </si>
  <si>
    <t>全てのプロジェクトの概要</t>
    <rPh sb="0" eb="1">
      <t>スベ</t>
    </rPh>
    <rPh sb="10" eb="12">
      <t>ガイヨウ</t>
    </rPh>
    <phoneticPr fontId="17"/>
  </si>
  <si>
    <t>プロジェクト開始日</t>
    <rPh sb="6" eb="9">
      <t>カイシビ</t>
    </rPh>
    <phoneticPr fontId="17"/>
  </si>
  <si>
    <t>プロジェクト終了日</t>
    <rPh sb="6" eb="9">
      <t>シュウリョウビ</t>
    </rPh>
    <phoneticPr fontId="17"/>
  </si>
  <si>
    <t>プロジェクト期間(月数)</t>
    <rPh sb="6" eb="8">
      <t>キカン</t>
    </rPh>
    <rPh sb="9" eb="10">
      <t>ツキ</t>
    </rPh>
    <rPh sb="10" eb="11">
      <t>スウ</t>
    </rPh>
    <phoneticPr fontId="17"/>
  </si>
  <si>
    <t>複雑性のスコア</t>
    <rPh sb="0" eb="2">
      <t>フクザツ</t>
    </rPh>
    <rPh sb="2" eb="3">
      <t>セイ</t>
    </rPh>
    <phoneticPr fontId="17"/>
  </si>
  <si>
    <t>(プロジェクトA)</t>
    <phoneticPr fontId="17"/>
  </si>
  <si>
    <t>(プロジェクトB)</t>
    <phoneticPr fontId="17"/>
  </si>
  <si>
    <t>(プロジェクトC)</t>
    <phoneticPr fontId="17"/>
  </si>
  <si>
    <t>※必要に応じて行を追加してください。</t>
    <rPh sb="1" eb="3">
      <t>ヒツヨウ</t>
    </rPh>
    <rPh sb="4" eb="5">
      <t>オウ</t>
    </rPh>
    <rPh sb="7" eb="8">
      <t>ギョウ</t>
    </rPh>
    <rPh sb="9" eb="11">
      <t>ツイカ</t>
    </rPh>
    <phoneticPr fontId="17"/>
  </si>
  <si>
    <t>「複雑性のスコア」には、③複雑性評価シートの対応するプロジェクトのスコア（全体平均値）を転記してください。</t>
    <rPh sb="1" eb="4">
      <t>フクザツセイ</t>
    </rPh>
    <phoneticPr fontId="17"/>
  </si>
  <si>
    <t>(プロジェクトA)の概要</t>
    <rPh sb="10" eb="12">
      <t>ガイヨウ</t>
    </rPh>
    <phoneticPr fontId="17"/>
  </si>
  <si>
    <t>プロジェクト内での
受験者のポジションが
分かる組織図
※受験者のポジションを明示してください
(必要に応じて枠の幅を調整してください)</t>
    <rPh sb="6" eb="7">
      <t>ナイ</t>
    </rPh>
    <phoneticPr fontId="17"/>
  </si>
  <si>
    <t>プロジェクトの目標と主な成果物</t>
    <phoneticPr fontId="17"/>
  </si>
  <si>
    <t>プロジェクトの
タイムスケジュールとフェーズ</t>
    <phoneticPr fontId="17"/>
  </si>
  <si>
    <t>(プロジェクトの開始/終了日: 20XX/MM/DD – 20XX/MM/DD)
(対象となる全てのフェーズを一覧表記)</t>
    <phoneticPr fontId="17"/>
  </si>
  <si>
    <t>マネジメント工数</t>
    <phoneticPr fontId="17"/>
  </si>
  <si>
    <t>(プロジェクトマネジメントの総工数（月数）/プロジェクト遂行の総工数（月数）)</t>
    <phoneticPr fontId="17"/>
  </si>
  <si>
    <t>総予算</t>
    <rPh sb="0" eb="3">
      <t>ソウヨサン</t>
    </rPh>
    <phoneticPr fontId="17"/>
  </si>
  <si>
    <t>利用可能リソース</t>
    <phoneticPr fontId="17"/>
  </si>
  <si>
    <t>人的リソース
・プロジェクトの合計（およびピーク時）人数
・プロジェクトにおいてあなたがレポート・報告を受ける人の数</t>
    <phoneticPr fontId="17"/>
  </si>
  <si>
    <t>請負業者</t>
    <phoneticPr fontId="17"/>
  </si>
  <si>
    <t>・プロジェクトにおける請負業者（二次請負等含む）の数</t>
    <phoneticPr fontId="17"/>
  </si>
  <si>
    <t>ステークホルダー</t>
    <phoneticPr fontId="17"/>
  </si>
  <si>
    <t>社内外のステークホルダーとの関係性</t>
    <rPh sb="0" eb="1">
      <t>シャ</t>
    </rPh>
    <phoneticPr fontId="17"/>
  </si>
  <si>
    <t>使用したプロジェクト管理方法や
ドキュメント
（該当するものに×を付加）</t>
    <rPh sb="33" eb="35">
      <t>フカ</t>
    </rPh>
    <phoneticPr fontId="17"/>
  </si>
  <si>
    <t>プロジェクトの割り当て</t>
  </si>
  <si>
    <t>WBS：ワークブレークダウンストラクチャー</t>
    <phoneticPr fontId="17"/>
  </si>
  <si>
    <t>マイルストーンスケジュール</t>
    <phoneticPr fontId="17"/>
  </si>
  <si>
    <t>ステークホルダーマネジメント</t>
    <phoneticPr fontId="17"/>
  </si>
  <si>
    <t>リスク/機会マネジメント</t>
    <phoneticPr fontId="17"/>
  </si>
  <si>
    <t>リソース計画</t>
    <phoneticPr fontId="17"/>
  </si>
  <si>
    <t>コストと財務計画</t>
    <phoneticPr fontId="17"/>
  </si>
  <si>
    <t>アーンドバリュー状況報告</t>
    <phoneticPr fontId="17"/>
  </si>
  <si>
    <t>進捗状況報告</t>
    <phoneticPr fontId="17"/>
  </si>
  <si>
    <t>その他 (リストで表記)</t>
    <phoneticPr fontId="17"/>
  </si>
  <si>
    <t>プロジェクトの課題に関する説明</t>
    <phoneticPr fontId="17"/>
  </si>
  <si>
    <t>プロジェクトをどのように管理し、複雑さの基準をどのように満たしたのか、説明してください。状況、タスク、アクション、結果のカテゴリー毎に説明しても構いません。
・状況/課題
・対処のための労力
・結果
・コンピテンス要素に対する言及
③-1複雑性評価シートの情報へのリンクを含めても構いません。</t>
    <phoneticPr fontId="17"/>
  </si>
  <si>
    <t>※プロジェクトが2つ以上ある場合は、上記フォーマットをコピーし、プロジェクトIDを変更（「プロジェクトB」「プロジェクトC」…）した上で、記入をお願いします。</t>
    <phoneticPr fontId="17"/>
  </si>
  <si>
    <t>※レポートに記載するプロジェクトは、申込書に記載したプロジェクトの中から1件について記載いただければ結構です。</t>
    <rPh sb="18" eb="21">
      <t>モウシコミショ</t>
    </rPh>
    <rPh sb="33" eb="34">
      <t>ナカ</t>
    </rPh>
    <phoneticPr fontId="17"/>
  </si>
  <si>
    <t>　　ただし、1つのプロジェクトだけではICBで定義されているコンピテンス（レポートの各記載項目）の充足度を十分に説明できないようであれば、複数のプロジェクトを記載いただくことが可能です。</t>
    <rPh sb="88" eb="90">
      <t>カノウ</t>
    </rPh>
    <phoneticPr fontId="17"/>
  </si>
  <si>
    <t>以上</t>
    <rPh sb="0" eb="2">
      <t>イジョウ</t>
    </rPh>
    <phoneticPr fontId="17"/>
  </si>
  <si>
    <t>マネジメントの
複雑性評価</t>
    <phoneticPr fontId="12" type="noConversion"/>
  </si>
  <si>
    <t>本説明に従って、③複雑性評価シート　の記入をお願いします。</t>
    <rPh sb="0" eb="1">
      <t>ﾎﾝ</t>
    </rPh>
    <rPh sb="1" eb="3">
      <t>ｾﾂﾒｲ</t>
    </rPh>
    <rPh sb="4" eb="5">
      <t>ｼﾀｶﾞ</t>
    </rPh>
    <rPh sb="19" eb="21">
      <t>ｷﾆｭｳ</t>
    </rPh>
    <rPh sb="23" eb="24">
      <t>ﾈｶﾞ</t>
    </rPh>
    <phoneticPr fontId="12" type="noConversion"/>
  </si>
  <si>
    <t>1. 概要</t>
    <rPh sb="3" eb="5">
      <t>ｶﾞｲﾖｳ</t>
    </rPh>
    <phoneticPr fontId="12" type="noConversion"/>
  </si>
  <si>
    <t>質問や問題</t>
    <phoneticPr fontId="12" type="noConversion"/>
  </si>
  <si>
    <t>このフォームに関するご質問や、フォームの使用に関する問題については、試験事務局までお問い合わせください。</t>
    <rPh sb="34" eb="36">
      <t>ｼｹﾝ</t>
    </rPh>
    <rPh sb="36" eb="39">
      <t>ｼﾞﾑｷｮｸ</t>
    </rPh>
    <phoneticPr fontId="12" type="noConversion"/>
  </si>
  <si>
    <t>spm_cb@spm.or.jp</t>
    <phoneticPr fontId="12" type="noConversion"/>
  </si>
  <si>
    <t>目的</t>
  </si>
  <si>
    <t>このフォームは、受験者が経験したプロジェクトにおける、マネジメントの複雑性を評価します。</t>
    <phoneticPr fontId="12" type="noConversion"/>
  </si>
  <si>
    <t>複雑性指標</t>
    <rPh sb="2" eb="3">
      <t>ｾｲ</t>
    </rPh>
    <rPh sb="3" eb="5">
      <t>ｼﾋｮｳ</t>
    </rPh>
    <phoneticPr fontId="12" type="noConversion"/>
  </si>
  <si>
    <t>「③複雑性評価」シートには、10 個の複雑性に関する指標があります。</t>
    <phoneticPr fontId="12" type="noConversion"/>
  </si>
  <si>
    <t>複雑性サブ指標</t>
    <rPh sb="2" eb="3">
      <t>ｾｲ</t>
    </rPh>
    <rPh sb="5" eb="7">
      <t>ｼﾋｮｳ</t>
    </rPh>
    <phoneticPr fontId="12" type="noConversion"/>
  </si>
  <si>
    <t>10個の複雑性指標に対し、それぞれ複数の複雑性サブ指標が存在します。</t>
    <rPh sb="2" eb="3">
      <t>ｺ</t>
    </rPh>
    <rPh sb="4" eb="7">
      <t>ﾌｸｻﾞﾂｾｲ</t>
    </rPh>
    <rPh sb="7" eb="9">
      <t>ｼﾋｮｳ</t>
    </rPh>
    <rPh sb="10" eb="11">
      <t>ﾀｲ</t>
    </rPh>
    <rPh sb="17" eb="19">
      <t>ﾌｸｽｳ</t>
    </rPh>
    <rPh sb="22" eb="23">
      <t>ｾｲ</t>
    </rPh>
    <rPh sb="25" eb="27">
      <t>ｼﾋｮｳ</t>
    </rPh>
    <rPh sb="28" eb="30">
      <t>ｿﾝｻﾞｲ</t>
    </rPh>
    <phoneticPr fontId="12" type="noConversion"/>
  </si>
  <si>
    <t>2. 使用方法</t>
    <rPh sb="3" eb="5">
      <t>ｼﾖｳ</t>
    </rPh>
    <rPh sb="5" eb="7">
      <t>ﾎｳﾎｳ</t>
    </rPh>
    <phoneticPr fontId="12" type="noConversion"/>
  </si>
  <si>
    <t>③複雑性評価
シート</t>
    <phoneticPr fontId="12" type="noConversion"/>
  </si>
  <si>
    <r>
      <t>入力日付、適用するレベル(</t>
    </r>
    <r>
      <rPr>
        <sz val="10"/>
        <color theme="1"/>
        <rFont val="Arial"/>
        <family val="2"/>
      </rPr>
      <t>A</t>
    </r>
    <r>
      <rPr>
        <sz val="10"/>
        <color theme="1"/>
        <rFont val="メイリオ"/>
        <family val="3"/>
        <charset val="128"/>
      </rPr>
      <t>、</t>
    </r>
    <r>
      <rPr>
        <sz val="10"/>
        <color theme="1"/>
        <rFont val="Arial"/>
        <family val="2"/>
      </rPr>
      <t>B</t>
    </r>
    <r>
      <rPr>
        <sz val="10"/>
        <color theme="1"/>
        <rFont val="メイリオ"/>
        <family val="3"/>
        <charset val="128"/>
      </rPr>
      <t>)、および該当するドメインを、シートの上部に入力します。</t>
    </r>
    <rPh sb="0" eb="2">
      <t>ﾆｭｳﾘｮｸ</t>
    </rPh>
    <rPh sb="21" eb="23">
      <t>ｶﾞｲﾄｳ</t>
    </rPh>
    <phoneticPr fontId="12" type="noConversion"/>
  </si>
  <si>
    <r>
      <t>列ヘッダーの 「プロジェクト</t>
    </r>
    <r>
      <rPr>
        <sz val="10"/>
        <color theme="1"/>
        <rFont val="メイリオ"/>
        <family val="2"/>
        <charset val="128"/>
      </rPr>
      <t xml:space="preserve">A」 </t>
    </r>
    <r>
      <rPr>
        <sz val="10"/>
        <color theme="1"/>
        <rFont val="メイリオ"/>
        <family val="3"/>
        <charset val="128"/>
      </rPr>
      <t>から「プロジェクト</t>
    </r>
    <r>
      <rPr>
        <sz val="10"/>
        <color theme="1"/>
        <rFont val="メイリオ"/>
        <family val="2"/>
        <charset val="128"/>
      </rPr>
      <t xml:space="preserve"> F」</t>
    </r>
    <r>
      <rPr>
        <sz val="10"/>
        <color theme="1"/>
        <rFont val="メイリオ"/>
        <family val="3"/>
        <charset val="128"/>
      </rPr>
      <t xml:space="preserve"> のラベルが、</t>
    </r>
    <r>
      <rPr>
        <b/>
        <sz val="10"/>
        <color rgb="FFFF0000"/>
        <rFont val="メイリオ"/>
        <family val="3"/>
        <charset val="128"/>
      </rPr>
      <t>申込書のプロジェクト名欄に記入したプロジェクトIDと対応するようにしてください。</t>
    </r>
    <r>
      <rPr>
        <sz val="10"/>
        <color theme="1"/>
        <rFont val="メイリオ"/>
        <family val="3"/>
        <charset val="128"/>
      </rPr>
      <t>たとえば フォームの 「プロジェクト</t>
    </r>
    <r>
      <rPr>
        <sz val="10"/>
        <color theme="1"/>
        <rFont val="メイリオ"/>
        <family val="2"/>
        <charset val="128"/>
      </rPr>
      <t>A</t>
    </r>
    <r>
      <rPr>
        <sz val="10"/>
        <color theme="1"/>
        <rFont val="メイリオ"/>
        <family val="3"/>
        <charset val="128"/>
      </rPr>
      <t>」の見出しの列には、申込書に記入した「プロジェクト</t>
    </r>
    <r>
      <rPr>
        <sz val="10"/>
        <color theme="1"/>
        <rFont val="メイリオ"/>
        <family val="2"/>
        <charset val="128"/>
      </rPr>
      <t>A</t>
    </r>
    <r>
      <rPr>
        <sz val="10"/>
        <color theme="1"/>
        <rFont val="メイリオ"/>
        <family val="3"/>
        <charset val="128"/>
      </rPr>
      <t>」の評価を入力してください。</t>
    </r>
    <rPh sb="36" eb="39">
      <t>ﾓｳｼｺﾐｼｮ</t>
    </rPh>
    <rPh sb="46" eb="47">
      <t>ﾒｲ</t>
    </rPh>
    <rPh sb="47" eb="48">
      <t>ﾗﾝ</t>
    </rPh>
    <rPh sb="49" eb="51">
      <t>ｷﾆｭｳ</t>
    </rPh>
    <rPh sb="62" eb="64">
      <t>ﾀｲｵｳ</t>
    </rPh>
    <rPh sb="105" eb="108">
      <t>ﾓｳｼｺﾐｼｮ</t>
    </rPh>
    <rPh sb="109" eb="111">
      <t>ｷﾆｭｳ</t>
    </rPh>
    <phoneticPr fontId="12" type="noConversion"/>
  </si>
  <si>
    <t>各サブ指標とその説明を確認し、その行の各項目に適切な評価(1、2、3、または4)を入力します。不明な場合、またはサブ指標が適用されない場合は、セルを空白のままにします。</t>
    <rPh sb="58" eb="60">
      <t>ｼﾋｮｳ</t>
    </rPh>
    <phoneticPr fontId="12" type="noConversion"/>
  </si>
  <si>
    <r>
      <t>このシートでは、各複雑性指標の平均評価が計算されますが、平均評価の値が正しくない場合は「レートの上書き」欄に受験者の評価を記入してください。
なお、</t>
    </r>
    <r>
      <rPr>
        <b/>
        <sz val="10"/>
        <color rgb="FFFF0000"/>
        <rFont val="メイリオ"/>
        <family val="3"/>
        <charset val="128"/>
      </rPr>
      <t>入力した結果の平均値が、「資格認定に必要な全体的な平均」(D127セル)の値以上になるか確認してください。</t>
    </r>
    <rPh sb="11" eb="12">
      <t>ｾｲ</t>
    </rPh>
    <rPh sb="12" eb="14">
      <t>ｼﾋｮｳ</t>
    </rPh>
    <rPh sb="28" eb="30">
      <t>ﾍｲｷﾝ</t>
    </rPh>
    <rPh sb="30" eb="32">
      <t>ﾋｮｳｶ</t>
    </rPh>
    <rPh sb="33" eb="34">
      <t>ｱﾀｲ</t>
    </rPh>
    <rPh sb="35" eb="36">
      <t>ﾀﾀﾞ</t>
    </rPh>
    <rPh sb="40" eb="42">
      <t>ﾊﾞｱｲ</t>
    </rPh>
    <rPh sb="48" eb="50">
      <t>ｳﾜｶﾞ</t>
    </rPh>
    <rPh sb="52" eb="53">
      <t>ﾗﾝ</t>
    </rPh>
    <rPh sb="54" eb="57">
      <t>ｼﾞｭｹﾝｼｬ</t>
    </rPh>
    <rPh sb="58" eb="60">
      <t>ﾋｮｳｶ</t>
    </rPh>
    <rPh sb="61" eb="63">
      <t>ｷﾆｭｳ</t>
    </rPh>
    <rPh sb="75" eb="77">
      <t>ﾆｭｳﾘｮｸ</t>
    </rPh>
    <rPh sb="79" eb="81">
      <t>ｹｯｶ</t>
    </rPh>
    <rPh sb="82" eb="85">
      <t>ﾍｲｷﾝﾁ</t>
    </rPh>
    <rPh sb="112" eb="113">
      <t>ｱﾀｲ</t>
    </rPh>
    <rPh sb="113" eb="115">
      <t>ｲｼﾞｮｳ</t>
    </rPh>
    <rPh sb="119" eb="121">
      <t>ｶｸﾆﾝ</t>
    </rPh>
    <phoneticPr fontId="12" type="noConversion"/>
  </si>
  <si>
    <t>3. 査定書の指示</t>
  </si>
  <si>
    <t>ヘッダー情報</t>
  </si>
  <si>
    <t>名前と現在の日付を入力します。受験者の名前と適用されるレベルとドメインは、[受験者評価] ワークシートからコピーされます。</t>
    <rPh sb="38" eb="41">
      <t>ｼﾞｭｹﾝｼｬ</t>
    </rPh>
    <phoneticPr fontId="12" type="noConversion"/>
  </si>
  <si>
    <t>詳細ワークシート</t>
  </si>
  <si>
    <t>特定の項目の評価方法がわからない場合は、評価における追加のガイダンスに適している [詳細] ワークシートを使用します。</t>
    <rPh sb="20" eb="22">
      <t>ﾋｮｳｶ</t>
    </rPh>
    <phoneticPr fontId="12" type="noConversion"/>
  </si>
  <si>
    <t>査定評価ワークシート</t>
  </si>
  <si>
    <r>
      <t>この文書は、アセッサーが「アセッサー評価」の欄「</t>
    </r>
    <r>
      <rPr>
        <sz val="10"/>
        <color theme="1"/>
        <rFont val="Arial"/>
        <family val="2"/>
      </rPr>
      <t>AB</t>
    </r>
    <r>
      <rPr>
        <sz val="10"/>
        <color theme="1"/>
        <rFont val="メイリオ"/>
        <family val="3"/>
        <charset val="128"/>
      </rPr>
      <t>」を使用して、面接の準備のためにノートを取ることができる作業文書です。アセッサーはすべてのフィールドで入力する必要はありませんが、アセッサーの評価が受験者の評価と異なる場合にのみ値を入力します。ワークシートは調整された合計を計算します。</t>
    </r>
    <phoneticPr fontId="12" type="noConversion"/>
  </si>
  <si>
    <t>プロジェクトマネジメント</t>
  </si>
  <si>
    <t>受験者名:</t>
  </si>
  <si>
    <t>入力日付:</t>
    <rPh sb="0" eb="2">
      <t>ニュウリョク</t>
    </rPh>
    <phoneticPr fontId="17"/>
  </si>
  <si>
    <t>複雑度評価</t>
  </si>
  <si>
    <t>オプションの詳細評価</t>
  </si>
  <si>
    <t>適用するレベル:</t>
    <phoneticPr fontId="17"/>
  </si>
  <si>
    <t>ドメイン：</t>
    <phoneticPr fontId="17"/>
  </si>
  <si>
    <t>#</t>
  </si>
  <si>
    <t>複雑性指標とサブ指標</t>
    <rPh sb="2" eb="3">
      <t>ｾｲ</t>
    </rPh>
    <phoneticPr fontId="12" type="noConversion"/>
  </si>
  <si>
    <t>評価の基準:</t>
  </si>
  <si>
    <t>プロジェクトID　(①初回認証申込書シート、②エグゼクティブサマリシートに記載のプロジェクトIDに対応)</t>
    <phoneticPr fontId="17"/>
  </si>
  <si>
    <t>メモ、コメント、確証
(オプション;アセッサー用)</t>
    <rPh sb="8" eb="10">
      <t>ｶｸｼｮｳ</t>
    </rPh>
    <rPh sb="23" eb="24">
      <t>ﾖｳ</t>
    </rPh>
    <phoneticPr fontId="12" type="noConversion"/>
  </si>
  <si>
    <t>関連するコンピテンス要素</t>
  </si>
  <si>
    <t>非常に低い (1)</t>
  </si>
  <si>
    <t>低い
(2)</t>
  </si>
  <si>
    <t>高い
(3)</t>
  </si>
  <si>
    <t>非常に高い (4)</t>
  </si>
  <si>
    <r>
      <rPr>
        <b/>
        <sz val="10"/>
        <color theme="1"/>
        <rFont val="ＭＳ Ｐゴシック"/>
        <family val="2"/>
        <charset val="128"/>
      </rPr>
      <t>プロジェクト</t>
    </r>
    <r>
      <rPr>
        <b/>
        <sz val="10"/>
        <color theme="1"/>
        <rFont val="Arial"/>
        <family val="2"/>
      </rPr>
      <t>A</t>
    </r>
    <phoneticPr fontId="12" type="noConversion"/>
  </si>
  <si>
    <r>
      <rPr>
        <b/>
        <sz val="10"/>
        <color theme="1"/>
        <rFont val="ＭＳ Ｐゴシック"/>
        <family val="2"/>
        <charset val="128"/>
      </rPr>
      <t>プロジェクト</t>
    </r>
    <r>
      <rPr>
        <b/>
        <sz val="10"/>
        <color theme="1"/>
        <rFont val="Arial"/>
        <family val="2"/>
      </rPr>
      <t>B</t>
    </r>
    <phoneticPr fontId="17"/>
  </si>
  <si>
    <r>
      <rPr>
        <b/>
        <sz val="10"/>
        <color theme="1"/>
        <rFont val="ＭＳ Ｐゴシック"/>
        <family val="2"/>
        <charset val="128"/>
      </rPr>
      <t>プロジェクト</t>
    </r>
    <r>
      <rPr>
        <b/>
        <sz val="10"/>
        <color theme="1"/>
        <rFont val="Arial"/>
        <family val="2"/>
      </rPr>
      <t>C</t>
    </r>
    <phoneticPr fontId="17"/>
  </si>
  <si>
    <r>
      <rPr>
        <b/>
        <sz val="10"/>
        <color theme="1"/>
        <rFont val="ＭＳ Ｐゴシック"/>
        <family val="2"/>
        <charset val="128"/>
      </rPr>
      <t>プロジェクト</t>
    </r>
    <r>
      <rPr>
        <b/>
        <sz val="10"/>
        <color theme="1"/>
        <rFont val="Arial"/>
        <family val="2"/>
      </rPr>
      <t>D</t>
    </r>
    <phoneticPr fontId="17"/>
  </si>
  <si>
    <r>
      <rPr>
        <b/>
        <sz val="10"/>
        <color theme="1"/>
        <rFont val="ＭＳ Ｐゴシック"/>
        <family val="2"/>
        <charset val="128"/>
      </rPr>
      <t>プロジェクト</t>
    </r>
    <r>
      <rPr>
        <b/>
        <sz val="10"/>
        <color theme="1"/>
        <rFont val="Arial"/>
        <family val="2"/>
      </rPr>
      <t>E</t>
    </r>
    <phoneticPr fontId="17"/>
  </si>
  <si>
    <r>
      <rPr>
        <b/>
        <sz val="10"/>
        <color theme="1"/>
        <rFont val="ＭＳ Ｐゴシック"/>
        <family val="2"/>
        <charset val="128"/>
      </rPr>
      <t>プロジェクト</t>
    </r>
    <r>
      <rPr>
        <b/>
        <sz val="10"/>
        <color theme="1"/>
        <rFont val="Arial"/>
        <family val="2"/>
      </rPr>
      <t>F</t>
    </r>
    <phoneticPr fontId="17"/>
  </si>
  <si>
    <t>結果の目的と評価(アウトプット関連の複雑性):この指標は、漠然としつつ厳密には相互に矛盾する目標、目的、要件、および期待に起因する複雑性をカバーします。</t>
    <phoneticPr fontId="17"/>
  </si>
  <si>
    <t>4.5.2 要件と目標
4.5.3 スコープ
4.5.13 変更と変革</t>
  </si>
  <si>
    <t>ベネフィット、ゴール、目標、要件、期待、成功基準の明確度合い</t>
    <rPh sb="27" eb="29">
      <t>ﾄﾞｱｲ</t>
    </rPh>
    <phoneticPr fontId="12" type="noConversion"/>
  </si>
  <si>
    <t>ほとんど全て明確</t>
    <rPh sb="4" eb="5">
      <t>ｽﾍﾞ</t>
    </rPh>
    <rPh sb="6" eb="8">
      <t>ﾒｲｶｸ</t>
    </rPh>
    <phoneticPr fontId="12" type="noConversion"/>
  </si>
  <si>
    <t>多くは明確</t>
    <rPh sb="0" eb="1">
      <t>ｵｵ</t>
    </rPh>
    <rPh sb="3" eb="5">
      <t>ﾒｲｶｸ</t>
    </rPh>
    <phoneticPr fontId="12" type="noConversion"/>
  </si>
  <si>
    <t>いくつかは明確</t>
    <rPh sb="5" eb="7">
      <t>ﾒｲｶｸ</t>
    </rPh>
    <phoneticPr fontId="12" type="noConversion"/>
  </si>
  <si>
    <t>明確なものは僅か</t>
    <rPh sb="0" eb="2">
      <t>ﾒｲｶｸ</t>
    </rPh>
    <rPh sb="6" eb="7">
      <t>ﾜｽﾞ</t>
    </rPh>
    <phoneticPr fontId="12" type="noConversion"/>
  </si>
  <si>
    <t>ベネフィット、ゴール、目標、要件、期待、成功基準達成に対する挑戦度合い</t>
    <rPh sb="27" eb="28">
      <t>ﾀｲ</t>
    </rPh>
    <rPh sb="30" eb="32">
      <t>ﾁｮｳｾﾝ</t>
    </rPh>
    <rPh sb="32" eb="34">
      <t>ﾄﾞｱｲ</t>
    </rPh>
    <phoneticPr fontId="12" type="noConversion"/>
  </si>
  <si>
    <t>ほとんど全て以前にあった</t>
    <rPh sb="4" eb="5">
      <t>ｽﾍﾞ</t>
    </rPh>
    <rPh sb="6" eb="8">
      <t>ｲｾﾞﾝ</t>
    </rPh>
    <phoneticPr fontId="12" type="noConversion"/>
  </si>
  <si>
    <t>多くは以前にあった</t>
    <rPh sb="0" eb="1">
      <t>ｵｵ</t>
    </rPh>
    <rPh sb="3" eb="5">
      <t>ｲｾﾞﾝ</t>
    </rPh>
    <phoneticPr fontId="12" type="noConversion"/>
  </si>
  <si>
    <t>いくつかは以前にあった</t>
    <rPh sb="5" eb="7">
      <t>ｲｾﾞﾝ</t>
    </rPh>
    <phoneticPr fontId="12" type="noConversion"/>
  </si>
  <si>
    <t>ほとんど無い</t>
    <rPh sb="4" eb="5">
      <t>ﾅ</t>
    </rPh>
    <phoneticPr fontId="12" type="noConversion"/>
  </si>
  <si>
    <t>ゴール、目標、要件、期待、成功基準の間の矛盾</t>
    <phoneticPr fontId="12" type="noConversion"/>
  </si>
  <si>
    <t>ほぼ全てが整合</t>
    <rPh sb="2" eb="3">
      <t>ｽﾍﾞ</t>
    </rPh>
    <rPh sb="5" eb="7">
      <t>ｾｲｺﾞｳ</t>
    </rPh>
    <phoneticPr fontId="12" type="noConversion"/>
  </si>
  <si>
    <t>多くは整合</t>
    <rPh sb="0" eb="1">
      <t>ｵｵ</t>
    </rPh>
    <rPh sb="3" eb="5">
      <t>ｾｲｺﾞｳ</t>
    </rPh>
    <phoneticPr fontId="12" type="noConversion"/>
  </si>
  <si>
    <t>整合しているものあり</t>
    <rPh sb="0" eb="2">
      <t>ｾｲｺﾞｳ</t>
    </rPh>
    <phoneticPr fontId="12" type="noConversion"/>
  </si>
  <si>
    <t>整合しているもは少数</t>
    <rPh sb="0" eb="2">
      <t>ｾｲｺﾞｳ</t>
    </rPh>
    <phoneticPr fontId="12" type="noConversion"/>
  </si>
  <si>
    <t>仮定と制約の安定性</t>
  </si>
  <si>
    <t>全体を通してほぼ全て同じ</t>
    <rPh sb="8" eb="9">
      <t>ｽﾍﾞ</t>
    </rPh>
    <phoneticPr fontId="12" type="noConversion"/>
  </si>
  <si>
    <t>全体を通して多くは同じ</t>
    <rPh sb="6" eb="7">
      <t>ｵｵ</t>
    </rPh>
    <phoneticPr fontId="12" type="noConversion"/>
  </si>
  <si>
    <t>全体を通していくつかは同じ</t>
    <phoneticPr fontId="12" type="noConversion"/>
  </si>
  <si>
    <t>全体を通して同じものは少数</t>
    <phoneticPr fontId="12" type="noConversion"/>
  </si>
  <si>
    <t>優先順位の明確さ</t>
  </si>
  <si>
    <t>ベネフィット、ゴール、要件、期待、成功基準の安定性</t>
    <phoneticPr fontId="12" type="noConversion"/>
  </si>
  <si>
    <t>全体を通していくつかは同じ</t>
  </si>
  <si>
    <t>全体を通して同じものは少数</t>
  </si>
  <si>
    <t>ベネフィットの明確さ</t>
    <phoneticPr fontId="12" type="noConversion"/>
  </si>
  <si>
    <t>ベネフィットの相互依存度</t>
    <rPh sb="11" eb="12">
      <t>ﾄﾞ</t>
    </rPh>
    <phoneticPr fontId="12" type="noConversion"/>
  </si>
  <si>
    <t>非常に低い</t>
  </si>
  <si>
    <t>低い</t>
  </si>
  <si>
    <t>高い</t>
  </si>
  <si>
    <t>非常に高い</t>
    <rPh sb="0" eb="2">
      <t>ﾋｼﾞｮｳ</t>
    </rPh>
    <rPh sb="3" eb="4">
      <t>ﾀｶ</t>
    </rPh>
    <phoneticPr fontId="12" type="noConversion"/>
  </si>
  <si>
    <t>プロジェクトの範囲に含まれる文化的および行動的変化の量</t>
  </si>
  <si>
    <t>ごくわずか</t>
  </si>
  <si>
    <t>いくつか</t>
    <phoneticPr fontId="12" type="noConversion"/>
  </si>
  <si>
    <t>かなり</t>
    <phoneticPr fontId="12" type="noConversion"/>
  </si>
  <si>
    <t>非常に多い</t>
    <rPh sb="0" eb="2">
      <t>ﾋｼﾞｮｳ</t>
    </rPh>
    <rPh sb="3" eb="4">
      <t>ｵｵ</t>
    </rPh>
    <phoneticPr fontId="12" type="noConversion"/>
  </si>
  <si>
    <t>スケジュール の複雑性</t>
    <rPh sb="8" eb="11">
      <t>ﾌｸｻﾞﾂｾｲ</t>
    </rPh>
    <phoneticPr fontId="12" type="noConversion"/>
  </si>
  <si>
    <t>単純、かつ制約が少ない</t>
    <rPh sb="0" eb="2">
      <t>ﾀﾝｼﾞｭﾝ</t>
    </rPh>
    <rPh sb="5" eb="7">
      <t>ｾｲﾔｸ</t>
    </rPh>
    <rPh sb="8" eb="9">
      <t>ｽｸ</t>
    </rPh>
    <phoneticPr fontId="12" type="noConversion"/>
  </si>
  <si>
    <t>単純、かつ制約は多い</t>
    <rPh sb="8" eb="9">
      <t>ｵｵ</t>
    </rPh>
    <phoneticPr fontId="12" type="noConversion"/>
  </si>
  <si>
    <t>複雑、かつ制約は少ない</t>
    <phoneticPr fontId="12" type="noConversion"/>
  </si>
  <si>
    <t>複雑、かつ制約は多い</t>
    <rPh sb="8" eb="9">
      <t>ｵｵ</t>
    </rPh>
    <phoneticPr fontId="12" type="noConversion"/>
  </si>
  <si>
    <t>運用への移行プロセス</t>
  </si>
  <si>
    <t>簡単</t>
  </si>
  <si>
    <t>やや挑戦的</t>
  </si>
  <si>
    <t>挑戦的</t>
    <phoneticPr fontId="12" type="noConversion"/>
  </si>
  <si>
    <t>非常に挑戦的</t>
  </si>
  <si>
    <t>入力された詳細評価の丸められた平均:</t>
  </si>
  <si>
    <t>レートの上書き:</t>
  </si>
  <si>
    <t>プロセス、メソッド、ツール、およびテクニック(プロセス関連の複雑性):この指標は、タスクの数、仮定と制約、それらの相互依存に関連する複雑性をカバーします。プロセスとプロセス品質要件。チームとコミュニケーションの構造。サポートに関するメソッド、ツール、技術の可用性など。</t>
    <phoneticPr fontId="17"/>
  </si>
  <si>
    <t>4.5.4 時間
4.5.5 組織と情報
4.5.6 品質
4.5.10 計画とコントロール</t>
  </si>
  <si>
    <t>主要な前提または制約を持つタスクの割合</t>
  </si>
  <si>
    <t>&lt;10%</t>
  </si>
  <si>
    <t>10-40%</t>
  </si>
  <si>
    <t>40-75%</t>
  </si>
  <si>
    <t>品質レポート要件</t>
  </si>
  <si>
    <t>非常に緩い</t>
    <rPh sb="0" eb="2">
      <t>ﾋｼﾞｮｳ</t>
    </rPh>
    <rPh sb="3" eb="4">
      <t>ﾕﾙ</t>
    </rPh>
    <phoneticPr fontId="12" type="noConversion"/>
  </si>
  <si>
    <t>緩い</t>
    <rPh sb="0" eb="1">
      <t>ﾕﾙ</t>
    </rPh>
    <phoneticPr fontId="12" type="noConversion"/>
  </si>
  <si>
    <t>厳しい</t>
  </si>
  <si>
    <t>非常に厳しい</t>
  </si>
  <si>
    <t>実証済みの方法、ツール、および技術の可用性</t>
  </si>
  <si>
    <t>常に保証</t>
  </si>
  <si>
    <t>多くは保証</t>
    <rPh sb="0" eb="1">
      <t>ｵｵ</t>
    </rPh>
    <phoneticPr fontId="12" type="noConversion"/>
  </si>
  <si>
    <t>時折保証</t>
    <rPh sb="0" eb="2">
      <t>ﾄｷｵﾘ</t>
    </rPh>
    <phoneticPr fontId="12" type="noConversion"/>
  </si>
  <si>
    <t>めったに保証されない</t>
  </si>
  <si>
    <t>財務を含むリソース（インプット関連の複雑性）:この指標は、必要な予算の取得と資金調達に関する複雑性をカバーしています(複数のソースからの調達)。リソース（人的リソースとその他リソースの両方）の多様性または利用可能性の欠如。調達を含む財務面や他のリソース面を管理するために必要なプロセスと活動など。</t>
    <phoneticPr fontId="17"/>
  </si>
  <si>
    <t>4.5.7 財務
4.5.8 リソース
4.5.9 調達</t>
  </si>
  <si>
    <t>プロジェクトレベルでの資金調達の可用性</t>
    <phoneticPr fontId="12" type="noConversion"/>
  </si>
  <si>
    <t>主に保証</t>
  </si>
  <si>
    <t>通常保証</t>
  </si>
  <si>
    <t>的確なスタッフの利用可用性</t>
    <rPh sb="0" eb="2">
      <t>ﾃｷｶｸ</t>
    </rPh>
    <rPh sb="8" eb="10">
      <t>ﾘﾖｳ</t>
    </rPh>
    <rPh sb="10" eb="13">
      <t>ｶﾖｳｾｲ</t>
    </rPh>
    <phoneticPr fontId="12" type="noConversion"/>
  </si>
  <si>
    <t>その他のリソースの可用性</t>
  </si>
  <si>
    <r>
      <t xml:space="preserve">独立した組織エンティティの数 (異なる </t>
    </r>
    <r>
      <rPr>
        <sz val="10"/>
        <color theme="1"/>
        <rFont val="Arial"/>
        <family val="2"/>
      </rPr>
      <t>CEO/MD</t>
    </r>
    <r>
      <rPr>
        <sz val="10"/>
        <color theme="1"/>
        <rFont val="メイリオ"/>
        <family val="3"/>
        <charset val="128"/>
      </rPr>
      <t>)</t>
    </r>
    <phoneticPr fontId="12" type="noConversion"/>
  </si>
  <si>
    <t>2-3</t>
  </si>
  <si>
    <t>4-5</t>
  </si>
  <si>
    <t>6+</t>
  </si>
  <si>
    <t>関連するさまざまな技術的分野の数</t>
    <phoneticPr fontId="12" type="noConversion"/>
  </si>
  <si>
    <t>1-4</t>
  </si>
  <si>
    <t>5-10</t>
  </si>
  <si>
    <t>11-20</t>
  </si>
  <si>
    <t>20+</t>
  </si>
  <si>
    <t>この組織が行う他のプロジェクトと比較した相対サイズ</t>
  </si>
  <si>
    <t>ボトム50%</t>
  </si>
  <si>
    <t>50-75%</t>
  </si>
  <si>
    <t>75-90%</t>
  </si>
  <si>
    <t>トップ10%</t>
  </si>
  <si>
    <t>スケジュール目標を達成する可能性</t>
  </si>
  <si>
    <t>50%未満</t>
  </si>
  <si>
    <t>コストと期間の見積もりに対する信頼</t>
  </si>
  <si>
    <t>調達に対するプロジェクト マネージャのマネジメント</t>
  </si>
  <si>
    <t>トータル</t>
  </si>
  <si>
    <t>広範囲</t>
  </si>
  <si>
    <t>適度</t>
  </si>
  <si>
    <t>限定的</t>
    <rPh sb="0" eb="2">
      <t>ｹﾞﾝﾃｲ</t>
    </rPh>
    <rPh sb="2" eb="3">
      <t>ﾃｷ</t>
    </rPh>
    <phoneticPr fontId="12" type="noConversion"/>
  </si>
  <si>
    <t>リスクと機会(リスク関連の複雑性):この指標は、プロジェクト、プログラム、ポートフォリオの特性に依存するリスクプロファイルに関する複雑性と不確実性レベルをカバーします。</t>
    <phoneticPr fontId="17"/>
  </si>
  <si>
    <t>4.5.11 リスクと機会</t>
  </si>
  <si>
    <t>プロジェクトマネージャのコントロールによるプロジェクトリスク対応の割合</t>
    <phoneticPr fontId="12" type="noConversion"/>
  </si>
  <si>
    <t>90-100%</t>
  </si>
  <si>
    <t>0-50%</t>
  </si>
  <si>
    <t>プロジェクト マネージャがリスク対応をマネジメントするために使用できるプロジェクトコンティンジェンシーの割合</t>
  </si>
  <si>
    <t>高確率で発生するプロジェクトのリスク割合</t>
    <rPh sb="4" eb="6">
      <t>ﾊｯｾｲ</t>
    </rPh>
    <phoneticPr fontId="12" type="noConversion"/>
  </si>
  <si>
    <t>0-25%</t>
  </si>
  <si>
    <t>25-50%</t>
  </si>
  <si>
    <t>75-100%</t>
  </si>
  <si>
    <t>影響の大きいプロジェクトのリスク割合</t>
    <phoneticPr fontId="12" type="noConversion"/>
  </si>
  <si>
    <t>実証済み/信頼性の高い対応を伴うプロジェクトのリスク割合</t>
    <phoneticPr fontId="12" type="noConversion"/>
  </si>
  <si>
    <t>迅速な対応が必要なプロジェクトのリスク割合</t>
    <phoneticPr fontId="12" type="noConversion"/>
  </si>
  <si>
    <t>（偶発的ではなく）認識しているプロジェクのトリスク割合</t>
    <rPh sb="1" eb="4">
      <t>ｸﾞｳﾊﾂﾃｷ</t>
    </rPh>
    <phoneticPr fontId="12" type="noConversion"/>
  </si>
  <si>
    <t>利害関係者と統合(戦略関連の複雑性):この指標は、スポンサー組織からの正式な戦略の影響、およびプロジェクト、プログラム、ポートフォリオに影響を与える可能性のある標準、規制、非公式戦略および政策をカバーします。その他の要因として、組織の成果の重要性が挙げられます。利害関係者間の合意の尺度やプロジェクト、プログラム、ポートフォリオを取り巻く非公式の権力、利益および抵抗。法的または規制上の要件など。</t>
    <phoneticPr fontId="17"/>
  </si>
  <si>
    <t>4.3.1 戦略
4.5.1 プロジェクト設計
4.5.12 ステークホルダ</t>
  </si>
  <si>
    <t>明確に識別され、アクティブで、個別のステークホルダの数</t>
    <rPh sb="15" eb="17">
      <t>ｺﾍﾞﾂ</t>
    </rPh>
    <phoneticPr fontId="12" type="noConversion"/>
  </si>
  <si>
    <t>明確に定義されたステークホルダグループの数</t>
  </si>
  <si>
    <t>個々のステークホルダとステークホルダグループの安定性</t>
  </si>
  <si>
    <t>少ない変更</t>
    <rPh sb="0" eb="1">
      <t>ｽｸ</t>
    </rPh>
    <rPh sb="3" eb="5">
      <t>ﾍﾝｺｳ</t>
    </rPh>
    <phoneticPr fontId="12" type="noConversion"/>
  </si>
  <si>
    <t>いくつかの変更</t>
  </si>
  <si>
    <t>多くの変更</t>
  </si>
  <si>
    <t>一定数の変更</t>
    <rPh sb="2" eb="3">
      <t>ｽｳ</t>
    </rPh>
    <phoneticPr fontId="12" type="noConversion"/>
  </si>
  <si>
    <t>個々のステークホルダとステークホルダグループのロケーション</t>
  </si>
  <si>
    <t>国内</t>
  </si>
  <si>
    <t>主に内部</t>
  </si>
  <si>
    <t>一部は外部</t>
    <phoneticPr fontId="12" type="noConversion"/>
  </si>
  <si>
    <t>多くは外部</t>
    <phoneticPr fontId="12" type="noConversion"/>
  </si>
  <si>
    <t>公共の利益の程度</t>
  </si>
  <si>
    <t>少しまたは全く</t>
  </si>
  <si>
    <t>ローカル</t>
    <phoneticPr fontId="12" type="noConversion"/>
  </si>
  <si>
    <t>地域</t>
    <rPh sb="0" eb="2">
      <t>ﾁｲｷ</t>
    </rPh>
    <phoneticPr fontId="12" type="noConversion"/>
  </si>
  <si>
    <t>国</t>
    <phoneticPr fontId="12" type="noConversion"/>
  </si>
  <si>
    <t>期待されるベネフィットに関するステークホルダ合意</t>
  </si>
  <si>
    <t>決められたベネフィットに関するステークホルダ合意</t>
    <rPh sb="0" eb="1">
      <t>ｷ</t>
    </rPh>
    <rPh sb="22" eb="24">
      <t>ｺﾞｳｲ</t>
    </rPh>
    <phoneticPr fontId="12" type="noConversion"/>
  </si>
  <si>
    <t>プロジェクトマネージャとステークホルダとの関係</t>
  </si>
  <si>
    <t>友好的</t>
    <rPh sb="0" eb="3">
      <t>ﾕｳｺｳﾃｷ</t>
    </rPh>
    <phoneticPr fontId="12" type="noConversion"/>
  </si>
  <si>
    <t>親身</t>
    <rPh sb="0" eb="2">
      <t>ｼﾝﾐ</t>
    </rPh>
    <phoneticPr fontId="12" type="noConversion"/>
  </si>
  <si>
    <t>冷たい</t>
    <rPh sb="0" eb="1">
      <t>ﾂﾒ</t>
    </rPh>
    <phoneticPr fontId="12" type="noConversion"/>
  </si>
  <si>
    <t>こじれている</t>
    <phoneticPr fontId="12" type="noConversion"/>
  </si>
  <si>
    <t>立法または規制上の制約の存在</t>
  </si>
  <si>
    <t>何一つ</t>
  </si>
  <si>
    <t>少ない</t>
  </si>
  <si>
    <t>多い</t>
  </si>
  <si>
    <t>恒久的な組織との関係(組織関連の複雑性):この指標は、プロジェクト、プログラム、ポートフォリオと組織のシステム、構造、レポート、意思決定プロセスとのインターフェース量や相互関係をカバーします。</t>
    <phoneticPr fontId="17"/>
  </si>
  <si>
    <t>4.3.2 ガバナンス、体制およびプロセス
4.3.3 コンプライアンス、標準および規制</t>
  </si>
  <si>
    <t>組織システムにおけるプロジェクトのインターフェイス</t>
    <phoneticPr fontId="12" type="noConversion"/>
  </si>
  <si>
    <t>ほとんどフィックス</t>
    <phoneticPr fontId="12" type="noConversion"/>
  </si>
  <si>
    <t>一部フィックス</t>
    <phoneticPr fontId="12" type="noConversion"/>
  </si>
  <si>
    <t>いくらか流動的</t>
  </si>
  <si>
    <t>非常に流動的</t>
  </si>
  <si>
    <t>組織構造におけるプロジェクトのインターフェース</t>
    <phoneticPr fontId="12" type="noConversion"/>
  </si>
  <si>
    <t>組織レポートにおけるプロジェクトのインターフェイス</t>
    <phoneticPr fontId="12" type="noConversion"/>
  </si>
  <si>
    <t>組織の意思決定プロセスにおけるプロジェクトのインターフェース</t>
    <phoneticPr fontId="12" type="noConversion"/>
  </si>
  <si>
    <t>計画済みニーズの承認</t>
  </si>
  <si>
    <t>計画外のニーズに対する承認</t>
  </si>
  <si>
    <t>同様のプロジェクトを成功裡に完了した恒久的組織の存在</t>
    <rPh sb="10" eb="13">
      <t>ｾｲｺｳﾘ</t>
    </rPh>
    <rPh sb="18" eb="21">
      <t>ｺｳｷｭｳﾃｷ</t>
    </rPh>
    <rPh sb="21" eb="23">
      <t>ｿｼｷ</t>
    </rPh>
    <rPh sb="24" eb="26">
      <t>ｿﾝｻﾞｲ</t>
    </rPh>
    <phoneticPr fontId="12" type="noConversion"/>
  </si>
  <si>
    <t>幾らか</t>
    <phoneticPr fontId="12" type="noConversion"/>
  </si>
  <si>
    <t>2、3 の</t>
  </si>
  <si>
    <t>何一つない</t>
    <phoneticPr fontId="12" type="noConversion"/>
  </si>
  <si>
    <t>進行中の組織運営がプロジェクトに与える影響</t>
    <rPh sb="0" eb="3">
      <t>ｼﾝｺｳﾁｭｳ</t>
    </rPh>
    <rPh sb="4" eb="6">
      <t>ｿｼｷ</t>
    </rPh>
    <rPh sb="6" eb="8">
      <t>ｳﾝｴｲ</t>
    </rPh>
    <rPh sb="16" eb="17">
      <t>ｱﾀ</t>
    </rPh>
    <phoneticPr fontId="12" type="noConversion"/>
  </si>
  <si>
    <t>文化的、社会的背景(社会文化的複雑性):この指標は、社会文化的な動的原因に関する複雑性をカバーしています。これには、異なる社会文化的背景を持つ参加者、利害関係者、または組織との関係性や、分散したチームに対処する必要がある場合があります。</t>
    <phoneticPr fontId="17"/>
  </si>
  <si>
    <t>4.3.4 権力と関心
4.3.5 文化と価値感</t>
  </si>
  <si>
    <t>公式なプロジェクトコミュニケーションで一般的に使用される言語の数</t>
    <rPh sb="0" eb="2">
      <t>ｺｳｼｷ</t>
    </rPh>
    <phoneticPr fontId="12" type="noConversion"/>
  </si>
  <si>
    <t>3-5</t>
  </si>
  <si>
    <t>日常的なプロジェクトコミュニケーションで一般的に使用される言語の数</t>
    <rPh sb="0" eb="3">
      <t>ﾆﾁｼﾞｮｳﾃｷ</t>
    </rPh>
    <phoneticPr fontId="12" type="noConversion"/>
  </si>
  <si>
    <t>2 時間以上離れたアクティブな場所の数</t>
  </si>
  <si>
    <t>アクティブなステークホルダを含む時間帯の範囲</t>
    <phoneticPr fontId="12" type="noConversion"/>
  </si>
  <si>
    <t>1-3</t>
  </si>
  <si>
    <t>4-6</t>
  </si>
  <si>
    <t>7-9</t>
  </si>
  <si>
    <t>10+</t>
  </si>
  <si>
    <t>アクティブなステークホルダを含むタイムゾーンの数</t>
    <phoneticPr fontId="12" type="noConversion"/>
  </si>
  <si>
    <t>同じ場所にいるスタッフの割合 (日常的にコンタクトしている)</t>
    <rPh sb="18" eb="19">
      <t>ﾃｷ</t>
    </rPh>
    <phoneticPr fontId="12" type="noConversion"/>
  </si>
  <si>
    <t>フルタイムで割り当てられたスタッフの割合</t>
  </si>
  <si>
    <t>スタッフの20%以上が異なる文化を持つグループの数</t>
    <rPh sb="17" eb="18">
      <t>ﾓ</t>
    </rPh>
    <phoneticPr fontId="12" type="noConversion"/>
  </si>
  <si>
    <t>主要なステークホルダに代表される異なる文化グループの数</t>
    <rPh sb="11" eb="13">
      <t>ﾀﾞｲﾋｮｳ</t>
    </rPh>
    <phoneticPr fontId="12" type="noConversion"/>
  </si>
  <si>
    <t>リーダーシップ、チームワーク、意思決定(チーム関連の複雑性):この指標は、プロジェクト、プログラム、ポートフォリオ内にあるマネジメント/リーダーシップ要件をカバーします。この指標は、チームとの関係と成熟度に起因する複雑性に焦点を当て、チームが提供するために必要なビジョン、ガイダンス、舵取りにも焦点を当てています。</t>
    <phoneticPr fontId="17"/>
  </si>
  <si>
    <t>4.4.1 内省とセルフ・マネジメント
4.4.2 パーソナル・インテグリティと信頼性
4.4.4 関係とエンゲージメント
4.4.5 リーダーシップ
4.4.6 チームワーク</t>
  </si>
  <si>
    <t>このプロジェクト マネージャで以前に働いていた経営陣の割合</t>
  </si>
  <si>
    <t>経営陣の現在の役割の平均年数</t>
    <phoneticPr fontId="12" type="noConversion"/>
  </si>
  <si>
    <t>5+</t>
  </si>
  <si>
    <t>3-4</t>
  </si>
  <si>
    <t>1-2</t>
  </si>
  <si>
    <t>1 未満</t>
  </si>
  <si>
    <t>マネジメントチーム内の信頼レベル</t>
  </si>
  <si>
    <t>ガバナンス慣行</t>
    <rPh sb="5" eb="7">
      <t>ｶﾝｺｳ</t>
    </rPh>
    <phoneticPr fontId="12" type="noConversion"/>
  </si>
  <si>
    <t>非常によく定義されている</t>
    <rPh sb="0" eb="2">
      <t>ﾋｼﾞｮｳ</t>
    </rPh>
    <phoneticPr fontId="12" type="noConversion"/>
  </si>
  <si>
    <t>多くは明確に定義されている</t>
    <phoneticPr fontId="12" type="noConversion"/>
  </si>
  <si>
    <t>いくつかは明確に定義されている</t>
    <phoneticPr fontId="12" type="noConversion"/>
  </si>
  <si>
    <t>明確に定義されたものは少数</t>
    <phoneticPr fontId="12" type="noConversion"/>
  </si>
  <si>
    <t>典型的な非マネジメントチームメンバーのスキル レベル</t>
    <rPh sb="0" eb="3">
      <t>ﾃﾝｹｲﾃｷ</t>
    </rPh>
    <phoneticPr fontId="12" type="noConversion"/>
  </si>
  <si>
    <t>イノベーションの程度と一般的な条件(イノベーション関連の複雑性):この指標は、プロジェクト、プログラム、ポートフォリオの技術的革新度から生じる複雑性をカバーしています。この指標は、慣れない成果、アプローチ、プロセス、ツール、メソッドの革新や作業に必要な学習とそれに関連するリソースに焦点を当てる場合があります。</t>
    <phoneticPr fontId="17"/>
  </si>
  <si>
    <t>4.4.8 リソースフルネス
4.4.10 結果指向</t>
  </si>
  <si>
    <t>技術的プロセス</t>
  </si>
  <si>
    <t>非常に有名</t>
    <rPh sb="0" eb="2">
      <t>ﾋｼﾞｮｳ</t>
    </rPh>
    <rPh sb="3" eb="5">
      <t>ﾕｳﾒｲ</t>
    </rPh>
    <phoneticPr fontId="12" type="noConversion"/>
  </si>
  <si>
    <t>多くは有名</t>
    <rPh sb="3" eb="5">
      <t>ﾕｳﾒｲ</t>
    </rPh>
    <phoneticPr fontId="12" type="noConversion"/>
  </si>
  <si>
    <t>多くは未知</t>
    <phoneticPr fontId="12" type="noConversion"/>
  </si>
  <si>
    <t>ほとんど未知</t>
    <phoneticPr fontId="12" type="noConversion"/>
  </si>
  <si>
    <t>技術的方法</t>
    <phoneticPr fontId="12" type="noConversion"/>
  </si>
  <si>
    <t>技術ツール(設計またはデリバリー)</t>
    <phoneticPr fontId="12" type="noConversion"/>
  </si>
  <si>
    <t>製品ライフサイクルの地点</t>
    <rPh sb="10" eb="12">
      <t>ﾁﾃﾝ</t>
    </rPh>
    <phoneticPr fontId="12" type="noConversion"/>
  </si>
  <si>
    <t>成熟</t>
  </si>
  <si>
    <t>成長</t>
    <rPh sb="0" eb="2">
      <t>ｾｲﾁｮｳ</t>
    </rPh>
    <phoneticPr fontId="12" type="noConversion"/>
  </si>
  <si>
    <t>導入</t>
    <rPh sb="0" eb="2">
      <t>ﾄﾞｳﾆｭｳ</t>
    </rPh>
    <phoneticPr fontId="12" type="noConversion"/>
  </si>
  <si>
    <t>研究</t>
  </si>
  <si>
    <t>コーディネートの必要程度(自律性関連の複雑性):この指標は、プロジェクト、プログラム、ポートフォリオマネージャー/リーダーが与えられたか、または取られた/示された自律性と責任の量をカバーしています。この指標は、他の人とのプロジェクト、プログラムまたはポートフォリオの利益を調整、コミュニケーション、促進、および擁護することに焦点を当てています。</t>
    <phoneticPr fontId="17"/>
  </si>
  <si>
    <t>4.4.3 パーソナル・コミュニケーション
4.4.7 対立と危機
4.4.9 交渉</t>
  </si>
  <si>
    <t>プロジェクトマネージャがプロジェクトを調整する上での自律性の量</t>
    <phoneticPr fontId="12" type="noConversion"/>
  </si>
  <si>
    <t>プロジェクトマネージャがプロジェクトを推進する際の自律性の量</t>
    <rPh sb="29" eb="30">
      <t>ﾘｮｳ</t>
    </rPh>
    <phoneticPr fontId="12" type="noConversion"/>
  </si>
  <si>
    <t>プロジェクトマネージャがプロジェクトを擁護する際の自律性の量</t>
    <phoneticPr fontId="12" type="noConversion"/>
  </si>
  <si>
    <t>#</t>
    <phoneticPr fontId="17"/>
  </si>
  <si>
    <t>複雑性指標毎の平均評価値</t>
    <rPh sb="0" eb="3">
      <t>フクザツセイ</t>
    </rPh>
    <rPh sb="3" eb="5">
      <t>シヒョウ</t>
    </rPh>
    <rPh sb="5" eb="6">
      <t>ゴト</t>
    </rPh>
    <rPh sb="7" eb="9">
      <t>ヘイキン</t>
    </rPh>
    <rPh sb="9" eb="11">
      <t>ヒョウカ</t>
    </rPh>
    <rPh sb="11" eb="12">
      <t>チ</t>
    </rPh>
    <phoneticPr fontId="17"/>
  </si>
  <si>
    <t>資格認定に必要な全体的な平均:</t>
    <phoneticPr fontId="12" type="noConversion"/>
  </si>
  <si>
    <t>全体平均</t>
    <rPh sb="0" eb="2">
      <t>ゼンタイ</t>
    </rPh>
    <rPh sb="2" eb="4">
      <t>ヘイキン</t>
    </rPh>
    <phoneticPr fontId="17"/>
  </si>
  <si>
    <t>セルフアセスメントシート</t>
    <phoneticPr fontId="17"/>
  </si>
  <si>
    <t>受験者ご自身の知識、スキルと能力について、Key Competence Indicator(コンピテンスインディケータ)レベルで自己評価点を入力してください。</t>
    <rPh sb="7" eb="9">
      <t>チシキ</t>
    </rPh>
    <rPh sb="14" eb="16">
      <t>ノウリョク</t>
    </rPh>
    <rPh sb="64" eb="68">
      <t>ジコヒョウカ</t>
    </rPh>
    <rPh sb="68" eb="69">
      <t>テン</t>
    </rPh>
    <rPh sb="70" eb="72">
      <t>ニュウリョク</t>
    </rPh>
    <phoneticPr fontId="17"/>
  </si>
  <si>
    <t>Competence Element</t>
  </si>
  <si>
    <t>KCI Ref.</t>
    <phoneticPr fontId="17"/>
  </si>
  <si>
    <t>Key Competence Indicator</t>
    <phoneticPr fontId="17"/>
  </si>
  <si>
    <t>自己評価点(KCI毎)
1=無、2=多少有、3=有</t>
    <rPh sb="0" eb="5">
      <t>ジコヒョウカテン</t>
    </rPh>
    <rPh sb="9" eb="10">
      <t>ゴト</t>
    </rPh>
    <phoneticPr fontId="17"/>
  </si>
  <si>
    <t>知識</t>
    <rPh sb="0" eb="2">
      <t>チシキ</t>
    </rPh>
    <phoneticPr fontId="17"/>
  </si>
  <si>
    <t>スキルと能力</t>
    <rPh sb="4" eb="6">
      <t>ノウリョク</t>
    </rPh>
    <phoneticPr fontId="17"/>
  </si>
  <si>
    <r>
      <t>Perspective</t>
    </r>
    <r>
      <rPr>
        <b/>
        <sz val="10"/>
        <color rgb="FF000000"/>
        <rFont val="メイリオ"/>
        <family val="3"/>
        <charset val="128"/>
      </rPr>
      <t>　(視座)</t>
    </r>
    <rPh sb="13" eb="15">
      <t>シザ</t>
    </rPh>
    <phoneticPr fontId="17"/>
  </si>
  <si>
    <t>戦略</t>
    <rPh sb="0" eb="2">
      <t>センリャク</t>
    </rPh>
    <phoneticPr fontId="17"/>
  </si>
  <si>
    <t>4.3.1.1.</t>
    <phoneticPr fontId="17"/>
  </si>
  <si>
    <r>
      <rPr>
        <b/>
        <sz val="8"/>
        <color rgb="FF000000"/>
        <rFont val="メイリオ"/>
        <family val="3"/>
        <charset val="128"/>
      </rPr>
      <t>組織のミッション</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ビジョンと整合させる</t>
    </r>
    <phoneticPr fontId="17"/>
  </si>
  <si>
    <t>4.3.1.2.</t>
  </si>
  <si>
    <t>組織戦略に影響する機会を特定し活用する</t>
    <phoneticPr fontId="17"/>
  </si>
  <si>
    <t>4.3.1.3.</t>
  </si>
  <si>
    <r>
      <rPr>
        <b/>
        <sz val="8"/>
        <color rgb="FF000000"/>
        <rFont val="メイリオ"/>
        <family val="3"/>
        <charset val="128"/>
      </rPr>
      <t>ビジネス</t>
    </r>
    <r>
      <rPr>
        <b/>
        <sz val="8"/>
        <color indexed="8"/>
        <rFont val="メイリオ"/>
        <family val="3"/>
        <charset val="128"/>
      </rPr>
      <t>/</t>
    </r>
    <r>
      <rPr>
        <b/>
        <sz val="8"/>
        <color rgb="FF000000"/>
        <rFont val="メイリオ"/>
        <family val="3"/>
        <charset val="128"/>
      </rPr>
      <t>組織の正当性の持続的有効化を構築し確保する</t>
    </r>
    <phoneticPr fontId="17"/>
  </si>
  <si>
    <t>4.3.1.4.</t>
  </si>
  <si>
    <t>重要成功要因を特定し，評価し，検証する</t>
    <phoneticPr fontId="17"/>
  </si>
  <si>
    <t>4.3.1.5.</t>
  </si>
  <si>
    <t>重要業績評価指標を特定し，評価し，検証する</t>
    <phoneticPr fontId="17"/>
  </si>
  <si>
    <r>
      <rPr>
        <b/>
        <sz val="8"/>
        <color rgb="FF000000"/>
        <rFont val="メイリオ"/>
        <family val="3"/>
        <charset val="128"/>
      </rPr>
      <t>ガバナンス，体制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プロセス</t>
    </r>
    <phoneticPr fontId="17"/>
  </si>
  <si>
    <t>4.3.2.1.</t>
  </si>
  <si>
    <t>プロジェクトマネジメントの原則およびその実施方法について知る</t>
    <phoneticPr fontId="17"/>
  </si>
  <si>
    <t>4.3.2.2.</t>
  </si>
  <si>
    <t>プログラムマネジメントの原則およびその実施方法を知り適用する</t>
    <phoneticPr fontId="17"/>
  </si>
  <si>
    <t>4.3.2.3.</t>
  </si>
  <si>
    <t>ポートフォリオマネジメントの原則およびその実施方法を知り適用する</t>
    <phoneticPr fontId="17"/>
  </si>
  <si>
    <t xml:space="preserve">4.3.2.4. </t>
  </si>
  <si>
    <t>サポート機能</t>
    <phoneticPr fontId="17"/>
  </si>
  <si>
    <t>4.3.2.5.</t>
  </si>
  <si>
    <t>プロジェクトを組織の報告体制と意思決定体制および品質要求に整合させる</t>
    <phoneticPr fontId="17"/>
  </si>
  <si>
    <t>4.3.2.6.</t>
  </si>
  <si>
    <t>プロジェクトを人事プロセスと人事機能に整合させる</t>
    <phoneticPr fontId="17"/>
  </si>
  <si>
    <t>4.3.2.7.</t>
  </si>
  <si>
    <t>プロジェクトを財務とコントロール・プロセス，機能に整合させる</t>
    <phoneticPr fontId="17"/>
  </si>
  <si>
    <r>
      <rPr>
        <b/>
        <sz val="8"/>
        <color rgb="FF000000"/>
        <rFont val="メイリオ"/>
        <family val="3"/>
        <charset val="128"/>
      </rPr>
      <t>コンプライアンス，標準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規制</t>
    </r>
    <phoneticPr fontId="17"/>
  </si>
  <si>
    <t>4.3.3.1.</t>
  </si>
  <si>
    <t>プロジェクトが全ての関連法を遵守していることを特定し保証する</t>
    <phoneticPr fontId="17"/>
  </si>
  <si>
    <t>4.3.3.2.</t>
  </si>
  <si>
    <r>
      <rPr>
        <b/>
        <sz val="8"/>
        <color rgb="FF000000"/>
        <rFont val="メイリオ"/>
        <family val="3"/>
        <charset val="128"/>
      </rPr>
      <t>プロジェクトが，衛生，安全，セキュリティ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環境（</t>
    </r>
    <r>
      <rPr>
        <b/>
        <sz val="8"/>
        <color indexed="8"/>
        <rFont val="メイリオ"/>
        <family val="3"/>
        <charset val="128"/>
      </rPr>
      <t>HSSE</t>
    </r>
    <r>
      <rPr>
        <b/>
        <sz val="8"/>
        <color rgb="FF000000"/>
        <rFont val="メイリオ"/>
        <family val="3"/>
        <charset val="128"/>
      </rPr>
      <t>）に関する全ての関連規制を遵守していることを特定し保証する</t>
    </r>
    <phoneticPr fontId="17"/>
  </si>
  <si>
    <t>4.3.3.3.</t>
  </si>
  <si>
    <r>
      <rPr>
        <b/>
        <sz val="8"/>
        <color rgb="FF000000"/>
        <rFont val="メイリオ"/>
        <family val="3"/>
        <charset val="128"/>
      </rPr>
      <t>プロジェクトが，関連するあらゆる行動規範</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専門規制を遵守していることを特定し保証する</t>
    </r>
    <phoneticPr fontId="17"/>
  </si>
  <si>
    <t>4.3.3.4.</t>
  </si>
  <si>
    <t>プロジェクトが関連する持続可能な原則と目標を遵守していることを特定し保証する</t>
    <phoneticPr fontId="17"/>
  </si>
  <si>
    <t>4.3.3.5.</t>
  </si>
  <si>
    <r>
      <rPr>
        <b/>
        <sz val="8"/>
        <color rgb="FF000000"/>
        <rFont val="メイリオ"/>
        <family val="3"/>
        <charset val="128"/>
      </rPr>
      <t>プロジェクトのために，業界標準</t>
    </r>
    <r>
      <rPr>
        <b/>
        <sz val="8"/>
        <color indexed="8"/>
        <rFont val="メイリオ"/>
        <family val="3"/>
        <charset val="128"/>
      </rPr>
      <t xml:space="preserve"> </t>
    </r>
    <r>
      <rPr>
        <b/>
        <sz val="8"/>
        <color rgb="FF000000"/>
        <rFont val="メイリオ"/>
        <family val="3"/>
        <charset val="128"/>
      </rPr>
      <t>およびツールを評価し，利用し，発展させる</t>
    </r>
    <phoneticPr fontId="17"/>
  </si>
  <si>
    <t>4.3.3.6.</t>
  </si>
  <si>
    <t>組織のプロジェクトマネジメント・コンピテンスを評価し，ベンチマークし改善する</t>
    <phoneticPr fontId="17"/>
  </si>
  <si>
    <t>権力と関心</t>
    <phoneticPr fontId="17"/>
  </si>
  <si>
    <t>4.3.4.1.</t>
  </si>
  <si>
    <t>個人の志および他人の関心，ならびに，これらのプロジェクトに及ぼす潜在的インパクトを評価する</t>
    <phoneticPr fontId="17"/>
  </si>
  <si>
    <t xml:space="preserve">4.3.4.2. </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</si>
  <si>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グループの非公式な影響力，</t>
    </r>
    <r>
      <rPr>
        <b/>
        <sz val="8"/>
        <color indexed="8"/>
        <rFont val="メイリオ"/>
        <family val="3"/>
        <charset val="128"/>
      </rPr>
      <t xml:space="preserve"> </t>
    </r>
    <r>
      <rPr>
        <b/>
        <sz val="8"/>
        <color rgb="FF000000"/>
        <rFont val="メイリオ"/>
        <family val="3"/>
        <charset val="128"/>
      </rPr>
      <t>ならびに</t>
    </r>
    <r>
      <rPr>
        <b/>
        <sz val="8"/>
        <color indexed="8"/>
        <rFont val="メイリオ"/>
        <family val="3"/>
        <charset val="128"/>
      </rPr>
      <t xml:space="preserve"> </t>
    </r>
    <r>
      <rPr>
        <b/>
        <sz val="8"/>
        <color rgb="FF000000"/>
        <rFont val="メイリオ"/>
        <family val="3"/>
        <charset val="128"/>
      </rPr>
      <t>，プロジェクトに対する潜在的なインパクトを評価する</t>
    </r>
    <phoneticPr fontId="17"/>
  </si>
  <si>
    <t>4.3.4.3.</t>
  </si>
  <si>
    <t>要員の人柄およびワークスタイルを評価して採用しプロジェクトのベネフィットに役立てる</t>
    <phoneticPr fontId="17"/>
  </si>
  <si>
    <t>文化と価値観</t>
    <phoneticPr fontId="17"/>
  </si>
  <si>
    <t>4.3.5.1.</t>
  </si>
  <si>
    <r>
      <rPr>
        <b/>
        <sz val="8"/>
        <color rgb="FF000000"/>
        <rFont val="メイリオ"/>
        <family val="3"/>
        <charset val="128"/>
      </rPr>
      <t>社会の文化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価値観，ならびに，これらのプロジェクトへの意義を評価する</t>
    </r>
    <phoneticPr fontId="17"/>
  </si>
  <si>
    <t>4.3.5.2.</t>
  </si>
  <si>
    <t>プロジェクトを公式文化および企業の価値観と整合させる</t>
    <phoneticPr fontId="17"/>
  </si>
  <si>
    <t>4.3.5.3.</t>
  </si>
  <si>
    <r>
      <rPr>
        <b/>
        <sz val="8"/>
        <color rgb="FF000000"/>
        <rFont val="メイリオ"/>
        <family val="3"/>
        <charset val="128"/>
      </rPr>
      <t>組織の非公式文化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価値観を評価し，これらがプロジェクトに持つ意味合いを評価する</t>
    </r>
    <phoneticPr fontId="17"/>
  </si>
  <si>
    <r>
      <t>People</t>
    </r>
    <r>
      <rPr>
        <b/>
        <sz val="10"/>
        <color rgb="FF000000"/>
        <rFont val="メイリオ"/>
        <family val="3"/>
        <charset val="128"/>
      </rPr>
      <t>　(人材)</t>
    </r>
    <rPh sb="8" eb="10">
      <t>ジンザイ</t>
    </rPh>
    <phoneticPr fontId="17"/>
  </si>
  <si>
    <t>内省とセルフ・マネジメント</t>
    <phoneticPr fontId="17"/>
  </si>
  <si>
    <t>4.4.1.1</t>
  </si>
  <si>
    <t>自己の価値観と経験がどのように業務に影響を及ぼしているかを特定し熟考する</t>
    <phoneticPr fontId="17"/>
  </si>
  <si>
    <t>4.4.1.2.</t>
  </si>
  <si>
    <t>自らの強みと弱みをベースに自信をつける</t>
    <phoneticPr fontId="17"/>
  </si>
  <si>
    <t>4.4.1.3.</t>
  </si>
  <si>
    <r>
      <rPr>
        <b/>
        <sz val="8"/>
        <color rgb="FF000000"/>
        <rFont val="メイリオ"/>
        <family val="3"/>
        <charset val="128"/>
      </rPr>
      <t>自身のゴール設定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集中力の維持のために，自己の動機を認識し熟考する</t>
    </r>
    <phoneticPr fontId="17"/>
  </si>
  <si>
    <t>4.4.1.4.</t>
  </si>
  <si>
    <t>周囲の状況および自己のリソースに応じて自身の仕事を組み立てる</t>
    <phoneticPr fontId="17"/>
  </si>
  <si>
    <t>4.4.1.5.</t>
  </si>
  <si>
    <t>自己の学びおよび開発に責任を持つ</t>
    <phoneticPr fontId="17"/>
  </si>
  <si>
    <t>パーソナル・インテグリティと信頼性</t>
    <phoneticPr fontId="17"/>
  </si>
  <si>
    <t>4.4.2.1.</t>
  </si>
  <si>
    <t>倫理的価値観を認識し，全ての決定および行動に適用する</t>
    <phoneticPr fontId="17"/>
  </si>
  <si>
    <t>Personal Integrity and Reliability</t>
  </si>
  <si>
    <t>4.4.2.2.</t>
  </si>
  <si>
    <t>アウトプットと結果の持続可能性を推進する</t>
    <phoneticPr fontId="17"/>
  </si>
  <si>
    <t>4.4.2.3.</t>
  </si>
  <si>
    <r>
      <rPr>
        <b/>
        <sz val="8"/>
        <color rgb="FF000000"/>
        <rFont val="メイリオ"/>
        <family val="3"/>
        <charset val="128"/>
      </rPr>
      <t>自己の決定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行動に責任を持つ</t>
    </r>
    <phoneticPr fontId="17"/>
  </si>
  <si>
    <t>4.4.2.4.</t>
  </si>
  <si>
    <r>
      <rPr>
        <b/>
        <sz val="8"/>
        <color rgb="FF000000"/>
        <rFont val="メイリオ"/>
        <family val="3"/>
        <charset val="128"/>
      </rPr>
      <t>行動，決定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コミュニケーションに一貫性を持たせる</t>
    </r>
    <phoneticPr fontId="17"/>
  </si>
  <si>
    <t>4.4.2.5.</t>
  </si>
  <si>
    <t>他者から信用を得るためにタスクを完全にこなす</t>
    <phoneticPr fontId="17"/>
  </si>
  <si>
    <t>パーソナル・コミュニケーション</t>
    <phoneticPr fontId="17"/>
  </si>
  <si>
    <t>4.4.3.1.</t>
  </si>
  <si>
    <t>他者に明確に構造化された情報を提供し，理解したか確かめる</t>
    <phoneticPr fontId="17"/>
  </si>
  <si>
    <t>4.4.3.2.</t>
  </si>
  <si>
    <t>オープンなコミュニケーションをファシリテートし促進する</t>
    <phoneticPr fontId="17"/>
  </si>
  <si>
    <t>4.4.3.3.</t>
  </si>
  <si>
    <r>
      <rPr>
        <b/>
        <sz val="8"/>
        <color rgb="FF000000"/>
        <rFont val="メイリオ"/>
        <family val="3"/>
        <charset val="128"/>
      </rPr>
      <t>話の聞き手，状況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マネジメント・レベルの求めに応じたコミュニケーションのスタイル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チャネルを選択する</t>
    </r>
    <phoneticPr fontId="17"/>
  </si>
  <si>
    <t>4.4.3.4.</t>
  </si>
  <si>
    <t>仮想チームと効果的にコミュニケートする</t>
    <phoneticPr fontId="17"/>
  </si>
  <si>
    <t>4.4.3.5.</t>
  </si>
  <si>
    <t>時に応じて，ユーモアと冷静に物事を見るセンスを使う</t>
    <phoneticPr fontId="17"/>
  </si>
  <si>
    <t>関係とエンゲージメント</t>
    <phoneticPr fontId="17"/>
  </si>
  <si>
    <t>4.4.4.1.</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</si>
  <si>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業務上の関係をつくり発展させる</t>
    </r>
    <phoneticPr fontId="17"/>
  </si>
  <si>
    <t>4.4.4.2.</t>
  </si>
  <si>
    <t>ソーシャル・ネットワークをつくり，ファシリテートし，貢献する</t>
    <phoneticPr fontId="17"/>
  </si>
  <si>
    <t>4.4.4.3.</t>
  </si>
  <si>
    <r>
      <rPr>
        <b/>
        <sz val="8"/>
        <color rgb="FF000000"/>
        <rFont val="メイリオ"/>
        <family val="3"/>
        <charset val="128"/>
      </rPr>
      <t>傾聴，理解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サポートを通して共感を示す</t>
    </r>
    <phoneticPr fontId="17"/>
  </si>
  <si>
    <t>4.4.4.4.</t>
  </si>
  <si>
    <r>
      <rPr>
        <b/>
        <sz val="8"/>
        <color rgb="FF000000"/>
        <rFont val="メイリオ"/>
        <family val="3"/>
        <charset val="128"/>
      </rPr>
      <t>積極的に，他者と同じ意見</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関心をもつことで，信頼と尊敬を示す</t>
    </r>
    <phoneticPr fontId="17"/>
  </si>
  <si>
    <t>4.4.4.5.</t>
  </si>
  <si>
    <r>
      <rPr>
        <b/>
        <sz val="8"/>
        <color rgb="FF000000"/>
        <rFont val="メイリオ"/>
        <family val="3"/>
        <charset val="128"/>
      </rPr>
      <t>他者のエンゲージメント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コミットメントを得るために，自らのビジョンおよび</t>
    </r>
    <r>
      <rPr>
        <b/>
        <sz val="8"/>
        <color indexed="8"/>
        <rFont val="メイリオ"/>
        <family val="3"/>
        <charset val="128"/>
      </rPr>
      <t xml:space="preserve"> </t>
    </r>
    <r>
      <rPr>
        <b/>
        <sz val="8"/>
        <color rgb="FF000000"/>
        <rFont val="メイリオ"/>
        <family val="3"/>
        <charset val="128"/>
      </rPr>
      <t>ゴールを分かち合う</t>
    </r>
    <phoneticPr fontId="17"/>
  </si>
  <si>
    <t>リーダシップ</t>
    <phoneticPr fontId="17"/>
  </si>
  <si>
    <t>4.4.5.1.</t>
  </si>
  <si>
    <t>行動を起こし，積極的に援助し助言する</t>
    <phoneticPr fontId="17"/>
  </si>
  <si>
    <t xml:space="preserve">4.4.5.2. </t>
  </si>
  <si>
    <t>当事者意識を持ち，コミットメントを示す</t>
    <phoneticPr fontId="17"/>
  </si>
  <si>
    <t>4.4.5.3.</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</si>
  <si>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チームの仕事を改善し導くために，指示，コーチング</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指導を行う</t>
    </r>
    <phoneticPr fontId="17"/>
  </si>
  <si>
    <t>4.4.5.4.</t>
  </si>
  <si>
    <t>ゴールを達成するために，適正に権限と影響力を行使する</t>
    <phoneticPr fontId="17"/>
  </si>
  <si>
    <t xml:space="preserve">4.4.5.5. </t>
  </si>
  <si>
    <t>決定を下し，執行し，レビューする</t>
    <phoneticPr fontId="17"/>
  </si>
  <si>
    <t>チームワーク</t>
    <phoneticPr fontId="17"/>
  </si>
  <si>
    <t xml:space="preserve">4.4.6.1. </t>
  </si>
  <si>
    <t>選定しチームを構築する</t>
    <phoneticPr fontId="17"/>
  </si>
  <si>
    <t>4.4.6.2.</t>
  </si>
  <si>
    <r>
      <rPr>
        <b/>
        <sz val="8"/>
        <color rgb="FF000000"/>
        <rFont val="メイリオ"/>
        <family val="3"/>
        <charset val="128"/>
      </rPr>
      <t>チーム・メンバ同士の協力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ネットワーキングを推進する</t>
    </r>
    <phoneticPr fontId="17"/>
  </si>
  <si>
    <t>4.4.6.3.</t>
  </si>
  <si>
    <t>チームとメンバの成長をサポートし，ファシリテートし、見直す</t>
    <phoneticPr fontId="17"/>
  </si>
  <si>
    <t>4.4.6.4.</t>
  </si>
  <si>
    <r>
      <rPr>
        <b/>
        <sz val="8"/>
        <color rgb="FF000000"/>
        <rFont val="メイリオ"/>
        <family val="3"/>
        <charset val="128"/>
      </rPr>
      <t>タスク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責任を委任することで，チーム力を高める</t>
    </r>
    <phoneticPr fontId="17"/>
  </si>
  <si>
    <t>4.4.6.5.</t>
  </si>
  <si>
    <t>失敗からの学びをファシリテートするために，エラーを認識する</t>
    <phoneticPr fontId="17"/>
  </si>
  <si>
    <t>対立と危機</t>
    <phoneticPr fontId="17"/>
  </si>
  <si>
    <t>4.4.7.1.</t>
  </si>
  <si>
    <t>対立と危機を予測し，できる限り防ぐ</t>
    <phoneticPr fontId="17"/>
  </si>
  <si>
    <t>4.4.7.2.</t>
  </si>
  <si>
    <t>対立と危機の原因と結果を分析し，適切な対応を選定する</t>
    <phoneticPr fontId="17"/>
  </si>
  <si>
    <t>4.4.7.3.</t>
  </si>
  <si>
    <r>
      <rPr>
        <b/>
        <sz val="8"/>
        <color rgb="FF000000"/>
        <rFont val="メイリオ"/>
        <family val="3"/>
        <charset val="128"/>
      </rPr>
      <t>対立と危機，</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これらのインパクトを仲裁し解決する</t>
    </r>
    <phoneticPr fontId="17"/>
  </si>
  <si>
    <t>4.4.7.4.</t>
  </si>
  <si>
    <t>今後の実務をよりよくするために，対立と危機からの学びを識別し分かち合う</t>
    <phoneticPr fontId="17"/>
  </si>
  <si>
    <t>リソースフルネス</t>
    <phoneticPr fontId="17"/>
  </si>
  <si>
    <t>4.4.8.1.</t>
  </si>
  <si>
    <t>オープンで創造的な環境を奨励しサポートする</t>
    <phoneticPr fontId="17"/>
  </si>
  <si>
    <t>4.4.8.2.</t>
  </si>
  <si>
    <r>
      <rPr>
        <b/>
        <sz val="8"/>
        <color rgb="FF000000"/>
        <rFont val="メイリオ"/>
        <family val="3"/>
        <charset val="128"/>
      </rPr>
      <t>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戦略を定義するために概念的思考を適用する</t>
    </r>
    <phoneticPr fontId="17"/>
  </si>
  <si>
    <t>4.4.8.3.</t>
  </si>
  <si>
    <t>状況の分析，財務および組織のデータとトレンドの分析に，分析的テクニックを適用する</t>
    <phoneticPr fontId="17"/>
  </si>
  <si>
    <t>4.4.8.4.</t>
  </si>
  <si>
    <t>代替案および解決案を見出すためのクリエイティブ・テクニックを推進し，適用する</t>
    <phoneticPr fontId="17"/>
  </si>
  <si>
    <t>4.4.8.5</t>
  </si>
  <si>
    <t>意思決定を改善するために，プロジェクトおよびその背景の包括的見方を促す</t>
    <phoneticPr fontId="17"/>
  </si>
  <si>
    <t>交渉</t>
    <phoneticPr fontId="17"/>
  </si>
  <si>
    <t>4.4.9.1.</t>
  </si>
  <si>
    <t>交渉に関与する全ての当事者の関心を識別し分析する</t>
    <phoneticPr fontId="17"/>
  </si>
  <si>
    <t>4.4.9.2.</t>
  </si>
  <si>
    <r>
      <rPr>
        <b/>
        <sz val="8"/>
        <color rgb="FF000000"/>
        <rFont val="メイリオ"/>
        <family val="3"/>
        <charset val="128"/>
      </rPr>
      <t>当事者全員の必要性を満たす見込みのある選択肢</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代替案を作成し評価する</t>
    </r>
    <phoneticPr fontId="17"/>
  </si>
  <si>
    <t>4.4.9.3.</t>
  </si>
  <si>
    <t>自らの目標に沿った交渉戦略を，当事者全員が受け入れられるように定義する</t>
    <phoneticPr fontId="17"/>
  </si>
  <si>
    <t>4.4.9.4.</t>
  </si>
  <si>
    <t>自らの目標に沿った内容で，他の当事者と交渉により合意に達する</t>
    <phoneticPr fontId="17"/>
  </si>
  <si>
    <t>4.4.9.5.</t>
  </si>
  <si>
    <r>
      <rPr>
        <b/>
        <sz val="8"/>
        <color rgb="FF000000"/>
        <rFont val="メイリオ"/>
        <family val="3"/>
        <charset val="128"/>
      </rPr>
      <t>追加的売却</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取得の可能性に気づき，利用する</t>
    </r>
    <phoneticPr fontId="17"/>
  </si>
  <si>
    <t>結果指向</t>
    <phoneticPr fontId="17"/>
  </si>
  <si>
    <t>4.4.10.1.</t>
  </si>
  <si>
    <t>全ての決定および行動を，プロジェクトの成功および組織の目標に対する影響に照らして評価する</t>
    <phoneticPr fontId="17"/>
  </si>
  <si>
    <t>4.4.10.2.</t>
  </si>
  <si>
    <t>結果および成功を最適化するためのニーズおよび手段のバランスをとる</t>
    <phoneticPr fontId="17"/>
  </si>
  <si>
    <t>4.4.10.3.</t>
  </si>
  <si>
    <t>健全で，安全で生産性の高い業務環境を創出および維持する</t>
    <phoneticPr fontId="17"/>
  </si>
  <si>
    <t>4.4.10.4.</t>
  </si>
  <si>
    <r>
      <rPr>
        <b/>
        <sz val="8"/>
        <color rgb="FF000000"/>
        <rFont val="メイリオ"/>
        <family val="3"/>
        <charset val="128"/>
      </rPr>
      <t>プロジェクト，そのプロセス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結果を宣伝し「売り込む」</t>
    </r>
    <phoneticPr fontId="17"/>
  </si>
  <si>
    <t xml:space="preserve">4.4.10.5. </t>
  </si>
  <si>
    <t>成果を出し，承諾を得る</t>
    <phoneticPr fontId="17"/>
  </si>
  <si>
    <r>
      <t>Practice</t>
    </r>
    <r>
      <rPr>
        <b/>
        <sz val="10"/>
        <color rgb="FF000000"/>
        <rFont val="メイリオ"/>
        <family val="3"/>
        <charset val="128"/>
      </rPr>
      <t>　(実践)</t>
    </r>
    <rPh sb="10" eb="12">
      <t>ジッセン</t>
    </rPh>
    <phoneticPr fontId="17"/>
  </si>
  <si>
    <t>プロジェクト設計</t>
    <rPh sb="6" eb="8">
      <t>セッケイ</t>
    </rPh>
    <phoneticPr fontId="17"/>
  </si>
  <si>
    <t>4.5.1.1.</t>
  </si>
  <si>
    <t>成功基準を認識し優先順位をつけ見直す</t>
    <phoneticPr fontId="17"/>
  </si>
  <si>
    <t>4.5.1.2.</t>
  </si>
  <si>
    <r>
      <rPr>
        <b/>
        <sz val="8"/>
        <color rgb="FF000000"/>
        <rFont val="メイリオ"/>
        <family val="3"/>
        <charset val="128"/>
      </rPr>
      <t>他のプロジェクトから学んだ教訓，および</t>
    </r>
    <r>
      <rPr>
        <b/>
        <sz val="8"/>
        <color indexed="8"/>
        <rFont val="メイリオ"/>
        <family val="3"/>
        <charset val="128"/>
      </rPr>
      <t xml:space="preserve"> </t>
    </r>
    <r>
      <rPr>
        <b/>
        <sz val="8"/>
        <color rgb="FF000000"/>
        <rFont val="メイリオ"/>
        <family val="3"/>
        <charset val="128"/>
      </rPr>
      <t>，他のプロジェクトと共に学んだ教訓を見直し適用し交換する</t>
    </r>
    <phoneticPr fontId="17"/>
  </si>
  <si>
    <t>4.5.1.3.</t>
  </si>
  <si>
    <r>
      <rPr>
        <b/>
        <sz val="8"/>
        <color rgb="FF000000"/>
        <rFont val="メイリオ"/>
        <family val="3"/>
        <charset val="128"/>
      </rPr>
      <t>アプローチのために，プロジェクトの複雑さ</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結果を見極める</t>
    </r>
    <phoneticPr fontId="17"/>
  </si>
  <si>
    <t>4.5.1.4.</t>
  </si>
  <si>
    <t>全体的なプロジェクトマネジメントのアプローチを選定し見直す</t>
    <phoneticPr fontId="17"/>
  </si>
  <si>
    <t xml:space="preserve">4.5.1.5. </t>
  </si>
  <si>
    <t>プロジェクトの実行アーキテクチャを設計する</t>
    <phoneticPr fontId="17"/>
  </si>
  <si>
    <t>要件と目標</t>
    <phoneticPr fontId="17"/>
  </si>
  <si>
    <t>4.5.2.1.</t>
  </si>
  <si>
    <t>プロジェクトのゴールの階層を定義し発展させる</t>
    <phoneticPr fontId="17"/>
  </si>
  <si>
    <t>4.5.2.2.</t>
  </si>
  <si>
    <r>
      <rPr>
        <b/>
        <sz val="8"/>
        <color rgb="FF000000"/>
        <rFont val="メイリオ"/>
        <family val="3"/>
        <charset val="128"/>
      </rPr>
      <t>プロジェクトに関わるステークホルダのニーズ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要求事項を特定し，分析する</t>
    </r>
    <phoneticPr fontId="17"/>
  </si>
  <si>
    <t>4.5.2.3.</t>
  </si>
  <si>
    <r>
      <rPr>
        <b/>
        <sz val="8"/>
        <color rgb="FF000000"/>
        <rFont val="メイリオ"/>
        <family val="3"/>
        <charset val="128"/>
      </rPr>
      <t>要求基準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受け入れ基準に優先順位を付け，決定する</t>
    </r>
    <phoneticPr fontId="17"/>
  </si>
  <si>
    <t>スコープ</t>
    <phoneticPr fontId="17"/>
  </si>
  <si>
    <t xml:space="preserve">4.5.3.1. </t>
  </si>
  <si>
    <t>プロジェクトの成果物を定義する</t>
    <phoneticPr fontId="17"/>
  </si>
  <si>
    <t xml:space="preserve">4.5.3.2. </t>
  </si>
  <si>
    <t>プロジェクトのスコープを構造化する</t>
    <phoneticPr fontId="17"/>
  </si>
  <si>
    <t xml:space="preserve">4.5.3.3. </t>
  </si>
  <si>
    <t>プロジェクトのワーク・パッケージを定義する</t>
    <phoneticPr fontId="17"/>
  </si>
  <si>
    <t>4.5.3.4.</t>
  </si>
  <si>
    <t>スコープ・コンフィグレーションを確立し維持する</t>
    <phoneticPr fontId="17"/>
  </si>
  <si>
    <t>時間</t>
    <phoneticPr fontId="17"/>
  </si>
  <si>
    <t>4.5.4.1.</t>
  </si>
  <si>
    <t>プロジェクトを完遂するために必要な活動を確立する</t>
    <phoneticPr fontId="17"/>
  </si>
  <si>
    <t>4.5.4.2.</t>
  </si>
  <si>
    <r>
      <rPr>
        <b/>
        <sz val="8"/>
        <color rgb="FF000000"/>
        <rFont val="メイリオ"/>
        <family val="3"/>
        <charset val="128"/>
      </rPr>
      <t>仕事に必要な労力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活動の実施期間を確定する</t>
    </r>
    <phoneticPr fontId="17"/>
  </si>
  <si>
    <t xml:space="preserve">4.5.4.3. </t>
  </si>
  <si>
    <r>
      <rPr>
        <b/>
        <sz val="8"/>
        <color rgb="FF000000"/>
        <rFont val="メイリオ"/>
        <family val="3"/>
        <charset val="128"/>
      </rPr>
      <t>スケジュール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ステージ・アプローチを決定する</t>
    </r>
    <phoneticPr fontId="17"/>
  </si>
  <si>
    <t>4.5.4.4.</t>
  </si>
  <si>
    <t>プロジェクト活動を順序付け，スケジュールを策定する</t>
    <phoneticPr fontId="17"/>
  </si>
  <si>
    <t>4.5.4.5.</t>
  </si>
  <si>
    <t>スケジュールに照らして進捗を監視し，適宜調整を行う</t>
    <phoneticPr fontId="17"/>
  </si>
  <si>
    <t>組織と情報</t>
    <phoneticPr fontId="17"/>
  </si>
  <si>
    <t>4.5.5.1.</t>
  </si>
  <si>
    <r>
      <rPr>
        <b/>
        <sz val="8"/>
        <color rgb="FF000000"/>
        <rFont val="メイリオ"/>
        <family val="3"/>
        <charset val="128"/>
      </rPr>
      <t>情報</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文書に関するステークホルダのニーズを評価し確定する</t>
    </r>
    <phoneticPr fontId="17"/>
  </si>
  <si>
    <t>4.5.5.2.</t>
  </si>
  <si>
    <r>
      <rPr>
        <b/>
        <sz val="8"/>
        <color rgb="FF000000"/>
        <rFont val="メイリオ"/>
        <family val="3"/>
        <charset val="128"/>
      </rPr>
      <t>プロジェクト内の体制，役割</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責任を定義する</t>
    </r>
    <phoneticPr fontId="17"/>
  </si>
  <si>
    <t>4.5.5.3.</t>
  </si>
  <si>
    <r>
      <rPr>
        <b/>
        <sz val="8"/>
        <color rgb="FF000000"/>
        <rFont val="メイリオ"/>
        <family val="3"/>
        <charset val="128"/>
      </rPr>
      <t>情報フローのためのインフラ，プロセス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システムを確立する</t>
    </r>
    <phoneticPr fontId="17"/>
  </si>
  <si>
    <t>4.5.5.4.</t>
  </si>
  <si>
    <t>プロジェクトの組織を動かし監視し維持する</t>
    <phoneticPr fontId="17"/>
  </si>
  <si>
    <t>品質</t>
    <rPh sb="0" eb="2">
      <t>ヒンシツ</t>
    </rPh>
    <phoneticPr fontId="17"/>
  </si>
  <si>
    <t>4.5.6.1.</t>
  </si>
  <si>
    <r>
      <rPr>
        <b/>
        <sz val="8"/>
        <color rgb="FF000000"/>
        <rFont val="メイリオ"/>
        <family val="3"/>
        <charset val="128"/>
      </rPr>
      <t>プロジェクトの品質マネジメント計画を作成し，その実施を監視し，</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改訂する</t>
    </r>
    <phoneticPr fontId="17"/>
  </si>
  <si>
    <t>4.5.6.2.</t>
  </si>
  <si>
    <r>
      <rPr>
        <b/>
        <sz val="8"/>
        <color rgb="FF000000"/>
        <rFont val="メイリオ"/>
        <family val="3"/>
        <charset val="128"/>
      </rPr>
      <t>品質マネジメント計画の要求事項を継続して満たすことを保証するために，プロジェクト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その成果物をレビューする</t>
    </r>
    <phoneticPr fontId="17"/>
  </si>
  <si>
    <t>4.5.6.3.</t>
  </si>
  <si>
    <r>
      <rPr>
        <b/>
        <sz val="8"/>
        <color rgb="FF000000"/>
        <rFont val="メイリオ"/>
        <family val="3"/>
        <charset val="128"/>
      </rPr>
      <t>プロジェクト品質目標の達成を確認し，必要な是正処置および</t>
    </r>
    <r>
      <rPr>
        <b/>
        <sz val="8"/>
        <color indexed="8"/>
        <rFont val="メイリオ"/>
        <family val="3"/>
        <charset val="128"/>
      </rPr>
      <t>/</t>
    </r>
    <r>
      <rPr>
        <b/>
        <sz val="8"/>
        <color rgb="FF000000"/>
        <rFont val="メイリオ"/>
        <family val="3"/>
        <charset val="128"/>
      </rPr>
      <t>または予防処置を提案する</t>
    </r>
    <phoneticPr fontId="17"/>
  </si>
  <si>
    <t>4.5.6.4.</t>
  </si>
  <si>
    <t>プロジェクトの結果の妥当性確認を計画し準備する</t>
    <phoneticPr fontId="17"/>
  </si>
  <si>
    <t xml:space="preserve">4.5.6.5. </t>
  </si>
  <si>
    <t>プロジェクトを通して品質を確保する</t>
    <phoneticPr fontId="17"/>
  </si>
  <si>
    <t>財務</t>
    <phoneticPr fontId="17"/>
  </si>
  <si>
    <t xml:space="preserve">4.5.7.1 </t>
  </si>
  <si>
    <t>プロジェクトのコストを見積る</t>
    <phoneticPr fontId="17"/>
  </si>
  <si>
    <t xml:space="preserve">4.5.7.2. </t>
  </si>
  <si>
    <t>プロジェクト予算を成立させる</t>
    <phoneticPr fontId="17"/>
  </si>
  <si>
    <t xml:space="preserve">4.5.7.3. </t>
  </si>
  <si>
    <t>プロジェクトの資金調達を確保する</t>
    <phoneticPr fontId="17"/>
  </si>
  <si>
    <t>4.5.7.4.</t>
  </si>
  <si>
    <r>
      <rPr>
        <b/>
        <sz val="8"/>
        <color rgb="FF000000"/>
        <rFont val="メイリオ"/>
        <family val="3"/>
        <charset val="128"/>
      </rPr>
      <t>プロジェクトの財務マネジメント</t>
    </r>
    <r>
      <rPr>
        <b/>
        <sz val="8"/>
        <color indexed="8"/>
        <rFont val="メイリオ"/>
        <family val="3"/>
        <charset val="128"/>
      </rPr>
      <t xml:space="preserve"> </t>
    </r>
    <r>
      <rPr>
        <b/>
        <sz val="8"/>
        <color rgb="FF000000"/>
        <rFont val="メイリオ"/>
        <family val="3"/>
        <charset val="128"/>
      </rPr>
      <t>および報告システムを開発し，確立し，維持する</t>
    </r>
    <phoneticPr fontId="17"/>
  </si>
  <si>
    <t>4.5.7.5.</t>
  </si>
  <si>
    <t>プロジェクト計画からの正確な偏差を特定するためにプロジェクトの財務を監視する</t>
    <phoneticPr fontId="17"/>
  </si>
  <si>
    <t>リソース</t>
    <phoneticPr fontId="17"/>
  </si>
  <si>
    <t>4.5.8.1.</t>
  </si>
  <si>
    <t>プロジェクトを遂行するための戦略的なリソース計画を策定する</t>
    <phoneticPr fontId="17"/>
  </si>
  <si>
    <t>4.5.8.2.</t>
  </si>
  <si>
    <r>
      <rPr>
        <b/>
        <sz val="8"/>
        <color rgb="FF000000"/>
        <rFont val="メイリオ"/>
        <family val="3"/>
        <charset val="128"/>
      </rPr>
      <t>必要なリソースの質</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量を定義する</t>
    </r>
    <phoneticPr fontId="17"/>
  </si>
  <si>
    <t>4.5.8.3.</t>
  </si>
  <si>
    <t>リソースの潜在的な供給源を特定し，その調達を交渉する</t>
    <phoneticPr fontId="17"/>
  </si>
  <si>
    <t>4.5.8.4.</t>
  </si>
  <si>
    <t>定義されたニーズに基づいてリソースを割り当て，配分する</t>
    <phoneticPr fontId="17"/>
  </si>
  <si>
    <t>4.5.8.5.</t>
  </si>
  <si>
    <t>リソースの活用を評価し，必要な是正措置を講じる</t>
    <phoneticPr fontId="17"/>
  </si>
  <si>
    <t>調達</t>
    <rPh sb="0" eb="2">
      <t>チョウタツ</t>
    </rPh>
    <phoneticPr fontId="17"/>
  </si>
  <si>
    <t>4.5.9.1.</t>
  </si>
  <si>
    <t>調達の必要性，オプション，プロセスを合意する</t>
    <phoneticPr fontId="17"/>
  </si>
  <si>
    <t>4.5.9.2.</t>
  </si>
  <si>
    <r>
      <rPr>
        <b/>
        <sz val="8"/>
        <color rgb="FF000000"/>
        <rFont val="メイリオ"/>
        <family val="3"/>
        <charset val="128"/>
      </rPr>
      <t>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パートナの評価</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選定に貢献する</t>
    </r>
    <phoneticPr fontId="17"/>
  </si>
  <si>
    <t>4.5.9.3.</t>
  </si>
  <si>
    <t>プロジェクトの目標に合致した契約条件の交渉および合意に貢献する</t>
    <phoneticPr fontId="17"/>
  </si>
  <si>
    <t>4.5.9.4.</t>
  </si>
  <si>
    <t>契約履行を監督し，問題への対処と必要に応じた補償求償を行う</t>
    <phoneticPr fontId="17"/>
  </si>
  <si>
    <t>計画とコントロール</t>
    <rPh sb="0" eb="2">
      <t>ケイカク</t>
    </rPh>
    <phoneticPr fontId="17"/>
  </si>
  <si>
    <t>4.5.10.1.</t>
  </si>
  <si>
    <t>プロジェクトを開始し，プロジェクトマネジメント計画を作成し、合意する</t>
    <phoneticPr fontId="17"/>
  </si>
  <si>
    <t>4.5.10.2.</t>
  </si>
  <si>
    <t>プロジェクトの新たなフェーズへの移行を主導しマネジメントする</t>
    <phoneticPr fontId="17"/>
  </si>
  <si>
    <t>4.5.10.3.</t>
  </si>
  <si>
    <t>プロジェクト計画に対するプロジェクト・パフォーマンスをコントロールし、必要に応じた是正措置を講じる</t>
    <phoneticPr fontId="17"/>
  </si>
  <si>
    <t xml:space="preserve">4.5.10.4. </t>
  </si>
  <si>
    <t>プロジェクトの進捗を報告する</t>
    <phoneticPr fontId="17"/>
  </si>
  <si>
    <t>4.5.10.5.</t>
  </si>
  <si>
    <t>プロジェクトの変更について評価し，合意形成を図り、実行する</t>
    <phoneticPr fontId="17"/>
  </si>
  <si>
    <t>4.5.10.6.</t>
  </si>
  <si>
    <t>フェーズまたはプロジェクトを終了し、評価する</t>
    <phoneticPr fontId="17"/>
  </si>
  <si>
    <t>リスクと機会</t>
    <rPh sb="4" eb="6">
      <t>キカイ</t>
    </rPh>
    <phoneticPr fontId="17"/>
  </si>
  <si>
    <t>4.5.11.1.</t>
  </si>
  <si>
    <t>リスク・マネジメントのフレームワークを開発し実施する</t>
    <phoneticPr fontId="17"/>
  </si>
  <si>
    <t xml:space="preserve">4.5.11.2. </t>
  </si>
  <si>
    <t>リスクと機会を識別する</t>
    <phoneticPr fontId="17"/>
  </si>
  <si>
    <t>4.5.11.3.</t>
  </si>
  <si>
    <t>リスクと機会の可能性および影響度を評価する</t>
    <phoneticPr fontId="17"/>
  </si>
  <si>
    <t>4.5.11.4.</t>
  </si>
  <si>
    <r>
      <rPr>
        <b/>
        <sz val="8"/>
        <color rgb="FF000000"/>
        <rFont val="メイリオ"/>
        <family val="3"/>
        <charset val="128"/>
      </rPr>
      <t>リスクと機会に対処するために</t>
    </r>
    <r>
      <rPr>
        <b/>
        <sz val="8"/>
        <color indexed="8"/>
        <rFont val="メイリオ"/>
        <family val="3"/>
        <charset val="128"/>
      </rPr>
      <t xml:space="preserve"> </t>
    </r>
    <r>
      <rPr>
        <b/>
        <sz val="8"/>
        <color rgb="FF000000"/>
        <rFont val="メイリオ"/>
        <family val="3"/>
        <charset val="128"/>
      </rPr>
      <t>戦略を選定し，対応計画を実行する</t>
    </r>
    <phoneticPr fontId="17"/>
  </si>
  <si>
    <t>4.5.11.5.</t>
  </si>
  <si>
    <r>
      <rPr>
        <b/>
        <sz val="8"/>
        <color rgb="FF000000"/>
        <rFont val="メイリオ"/>
        <family val="3"/>
        <charset val="128"/>
      </rPr>
      <t>リスク，機会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実行した対策を評価し監視する</t>
    </r>
    <phoneticPr fontId="17"/>
  </si>
  <si>
    <t>ステークホルダ</t>
    <phoneticPr fontId="17"/>
  </si>
  <si>
    <t>4.5.12.1.</t>
  </si>
  <si>
    <t>ステークホルダを識別し，その関心と影響力を分析する</t>
    <phoneticPr fontId="17"/>
  </si>
  <si>
    <t>4.5.12.2.</t>
  </si>
  <si>
    <r>
      <rPr>
        <b/>
        <sz val="8"/>
        <color rgb="FF000000"/>
        <rFont val="メイリオ"/>
        <family val="3"/>
        <charset val="128"/>
      </rPr>
      <t>ステークホルダに関する戦略</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コミュニケーション計画を作成し，維持する</t>
    </r>
    <phoneticPr fontId="17"/>
  </si>
  <si>
    <t>4.5.12.3.</t>
  </si>
  <si>
    <t>役員，スポンサおよび上層部を巻き込み，彼らのコミットメントを得て，関心および期待をマネジメントする</t>
    <phoneticPr fontId="17"/>
  </si>
  <si>
    <t>4.5.12.4.</t>
  </si>
  <si>
    <r>
      <rPr>
        <b/>
        <sz val="8"/>
        <color rgb="FF000000"/>
        <rFont val="メイリオ"/>
        <family val="3"/>
        <charset val="128"/>
      </rPr>
      <t>ユーザ，パートナ，サプライヤ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その他のステークホルダを巻き込み，彼らの協力およびコミットメントを得る</t>
    </r>
    <phoneticPr fontId="17"/>
  </si>
  <si>
    <t>4.5.12.5.</t>
  </si>
  <si>
    <r>
      <rPr>
        <b/>
        <sz val="8"/>
        <color rgb="FF000000"/>
        <rFont val="メイリオ"/>
        <family val="3"/>
        <charset val="128"/>
      </rPr>
      <t>ネットワーク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協力者を構築し維持する</t>
    </r>
    <phoneticPr fontId="17"/>
  </si>
  <si>
    <t>変更と変革</t>
    <phoneticPr fontId="17"/>
  </si>
  <si>
    <t>4.5.13.1.</t>
  </si>
  <si>
    <t>組織の変更への適応性を評価する</t>
    <phoneticPr fontId="17"/>
  </si>
  <si>
    <t>4.5.13.2.</t>
  </si>
  <si>
    <r>
      <rPr>
        <b/>
        <sz val="8"/>
        <color rgb="FF000000"/>
        <rFont val="メイリオ"/>
        <family val="3"/>
        <charset val="128"/>
      </rPr>
      <t>変更の要件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変革の機会を識別する</t>
    </r>
    <phoneticPr fontId="17"/>
  </si>
  <si>
    <t>4.5.13.3.</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</si>
  <si>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変革の戦略を開発する</t>
    </r>
    <phoneticPr fontId="17"/>
  </si>
  <si>
    <t>4.5.13.4.</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</si>
  <si>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変革のマネジメント戦略を実施する</t>
    </r>
    <phoneticPr fontId="17"/>
  </si>
  <si>
    <t>✓</t>
  </si>
  <si>
    <t>鈴木</t>
    <rPh sb="0" eb="2">
      <t>スズキ</t>
    </rPh>
    <phoneticPr fontId="17"/>
  </si>
  <si>
    <t>一郎</t>
    <rPh sb="0" eb="2">
      <t>イチロウ</t>
    </rPh>
    <phoneticPr fontId="17"/>
  </si>
  <si>
    <t>Suzuki</t>
    <phoneticPr fontId="17"/>
  </si>
  <si>
    <t>Ichiro</t>
    <phoneticPr fontId="17"/>
  </si>
  <si>
    <t>Bell-wd1@outlook.com</t>
    <phoneticPr fontId="17"/>
  </si>
  <si>
    <t>ピーエムシステムサービス株式会社</t>
    <phoneticPr fontId="17"/>
  </si>
  <si>
    <t>×</t>
    <phoneticPr fontId="17"/>
  </si>
  <si>
    <t>情報システムに関わる製品、構築/運用サービスの提供</t>
    <rPh sb="0" eb="2">
      <t>ジョウホウ</t>
    </rPh>
    <rPh sb="7" eb="8">
      <t>カン</t>
    </rPh>
    <rPh sb="10" eb="12">
      <t>セイヒン</t>
    </rPh>
    <rPh sb="13" eb="15">
      <t>コウチク</t>
    </rPh>
    <rPh sb="16" eb="18">
      <t>ウンヨウ</t>
    </rPh>
    <rPh sb="23" eb="25">
      <t>テイキョウ</t>
    </rPh>
    <phoneticPr fontId="17"/>
  </si>
  <si>
    <t>②-1：勤務先組織図シートに記載</t>
    <rPh sb="4" eb="7">
      <t>キンムサキ</t>
    </rPh>
    <rPh sb="7" eb="10">
      <t>ソシキズ</t>
    </rPh>
    <phoneticPr fontId="17"/>
  </si>
  <si>
    <t>エンタープライズシステム本部に所属し、エンタープライズビジネス領域のお客様(流通業界)の大型プロジェクト統括責任、プロジェクトデリバリー責任を持つとともに、変更管理、品質管理、課題管理、サービスレベル管理、要員管理・教育の推進および承認を行う</t>
    <rPh sb="12" eb="14">
      <t>ホンブ</t>
    </rPh>
    <rPh sb="15" eb="17">
      <t>ショゾク</t>
    </rPh>
    <rPh sb="31" eb="33">
      <t>リョウイキ</t>
    </rPh>
    <rPh sb="35" eb="37">
      <t>キャクサマ</t>
    </rPh>
    <rPh sb="44" eb="46">
      <t>オオガタ</t>
    </rPh>
    <rPh sb="52" eb="54">
      <t>トウカツ</t>
    </rPh>
    <rPh sb="54" eb="56">
      <t>セキニン</t>
    </rPh>
    <rPh sb="68" eb="70">
      <t>セキニン</t>
    </rPh>
    <rPh sb="71" eb="72">
      <t>モ</t>
    </rPh>
    <rPh sb="78" eb="80">
      <t>ヘンコウ</t>
    </rPh>
    <rPh sb="80" eb="82">
      <t>カンリ</t>
    </rPh>
    <rPh sb="83" eb="87">
      <t>ヒンシツカンリ</t>
    </rPh>
    <rPh sb="88" eb="92">
      <t>カダイカンリ</t>
    </rPh>
    <rPh sb="100" eb="102">
      <t>カンリ</t>
    </rPh>
    <rPh sb="103" eb="107">
      <t>ヨウインカンリ</t>
    </rPh>
    <rPh sb="108" eb="110">
      <t>キョウイク</t>
    </rPh>
    <rPh sb="111" eb="113">
      <t>スイシン</t>
    </rPh>
    <rPh sb="116" eb="118">
      <t>ショウニン</t>
    </rPh>
    <rPh sb="119" eb="120">
      <t>オコナ</t>
    </rPh>
    <phoneticPr fontId="17"/>
  </si>
  <si>
    <t>PMBOKのプロジェクトマネジメントプロセス、自社マネジメント標準・ツールを利用</t>
    <rPh sb="23" eb="25">
      <t>ジシャ</t>
    </rPh>
    <rPh sb="31" eb="33">
      <t>ヒョウジュン</t>
    </rPh>
    <rPh sb="38" eb="40">
      <t>リヨウ</t>
    </rPh>
    <phoneticPr fontId="17"/>
  </si>
  <si>
    <t>②-2：PJ体制図シートに記載</t>
    <rPh sb="6" eb="8">
      <t>タイセイ</t>
    </rPh>
    <rPh sb="8" eb="9">
      <t>ズ</t>
    </rPh>
    <rPh sb="13" eb="15">
      <t>キサイ</t>
    </rPh>
    <phoneticPr fontId="17"/>
  </si>
  <si>
    <t>目標：A社様の次期物流システムを、老朽化したインフラから最新のクラウド環境上に構築し、システムの需要に応じた柔軟なキャパシティ変更や、AI技術を取り入れ最適化された在庫管理・配送計画・人員配置の管理運用を実現する。
主な成果物：
・プロジェクト計画書
・基本設計書
・詳細設計書
・単体テスト手順書兼結果報告書
・結合テスト手順書兼結果報告書
・品質計画/報告書
・セキュリティ管理要件書
・システム移行計画書
・運用設計書
・運用手順書
・移行済の本番環境、開発環境システム
・運用監視システム</t>
    <rPh sb="0" eb="2">
      <t>モクヒョウ</t>
    </rPh>
    <rPh sb="4" eb="5">
      <t>シャ</t>
    </rPh>
    <rPh sb="7" eb="9">
      <t>ジキ</t>
    </rPh>
    <rPh sb="37" eb="38">
      <t>ジョウ</t>
    </rPh>
    <rPh sb="39" eb="41">
      <t>コウチク</t>
    </rPh>
    <rPh sb="69" eb="71">
      <t>ギジュツ</t>
    </rPh>
    <rPh sb="72" eb="73">
      <t>ト</t>
    </rPh>
    <rPh sb="74" eb="75">
      <t>イ</t>
    </rPh>
    <rPh sb="76" eb="79">
      <t>サイテキカ</t>
    </rPh>
    <rPh sb="82" eb="86">
      <t>ザイコカンリ</t>
    </rPh>
    <rPh sb="87" eb="91">
      <t>ハイソウケイカク</t>
    </rPh>
    <rPh sb="92" eb="96">
      <t>ジンインハイチ</t>
    </rPh>
    <rPh sb="97" eb="99">
      <t>カンリ</t>
    </rPh>
    <rPh sb="134" eb="136">
      <t>ショウサイ</t>
    </rPh>
    <rPh sb="136" eb="138">
      <t>セッケイ</t>
    </rPh>
    <rPh sb="138" eb="139">
      <t>ショ</t>
    </rPh>
    <rPh sb="173" eb="175">
      <t>ヒンシツ</t>
    </rPh>
    <rPh sb="175" eb="177">
      <t>ケイカク</t>
    </rPh>
    <rPh sb="178" eb="181">
      <t>ホウコクショ</t>
    </rPh>
    <rPh sb="200" eb="202">
      <t>イコウ</t>
    </rPh>
    <rPh sb="202" eb="205">
      <t>ケイカクショ</t>
    </rPh>
    <rPh sb="242" eb="244">
      <t>カンシ</t>
    </rPh>
    <phoneticPr fontId="17"/>
  </si>
  <si>
    <t>プロジェクトの開始/終了日: 2021/4/1 – 2022/5/31
フェーズ：提案～受注、要件定義、設計、構築、テスト、本番移行、運用移管の全フェーズ</t>
    <phoneticPr fontId="17"/>
  </si>
  <si>
    <t>(プロジェクトマネジメントの総工数：28人月/プロジェクト遂行の総工数：290人月)</t>
    <rPh sb="20" eb="22">
      <t>ニンゲツ</t>
    </rPh>
    <rPh sb="39" eb="41">
      <t>ニンゲツ</t>
    </rPh>
    <phoneticPr fontId="17"/>
  </si>
  <si>
    <t>約14億円</t>
    <rPh sb="0" eb="1">
      <t>ヤク</t>
    </rPh>
    <rPh sb="3" eb="5">
      <t>オクエン</t>
    </rPh>
    <phoneticPr fontId="17"/>
  </si>
  <si>
    <t>人的リソース
・プロジェクトの合計（およびピーク時）人数：44名
・プロジェクトにおいてあなたがレポート・報告を受ける人の数：7名</t>
    <rPh sb="31" eb="32">
      <t>メイ</t>
    </rPh>
    <rPh sb="64" eb="65">
      <t>メイ</t>
    </rPh>
    <phoneticPr fontId="17"/>
  </si>
  <si>
    <t>・プロジェクトにおける請負業者（二次請負等含む）の数：14名</t>
    <rPh sb="29" eb="30">
      <t>メイ</t>
    </rPh>
    <phoneticPr fontId="17"/>
  </si>
  <si>
    <t>社内外のステークホルダーとの関係性
・A社様副社長兼CIO：お客様IT運用の総責任者。月次でのプロジェクト状況および年次でのシステム運用報告及び重大障害発生時の報告を実施。
・A社様物流統括部長：お客様物流業務責任者。月次でのプロジェクト状況・システム運用報告、本番システムでの障害発生時報告を実施。
・A社様情報システム部長：お客様情報システム部門責任者。月次でのプロジェクト状況・システム運用報告、本番システムでの障害発生時報告を実施。
・A社様システム基盤開発室室長：お客様内の基盤運用担当。週次でのコミュニケーションを実施し、IT運用に関する双方の課題を共有。</t>
    <rPh sb="0" eb="1">
      <t>シャ</t>
    </rPh>
    <rPh sb="43" eb="45">
      <t>ゲツジ</t>
    </rPh>
    <rPh sb="53" eb="55">
      <t>ジョウキョウ</t>
    </rPh>
    <rPh sb="58" eb="60">
      <t>ネンジ</t>
    </rPh>
    <rPh sb="99" eb="101">
      <t>キャクサマ</t>
    </rPh>
    <rPh sb="101" eb="103">
      <t>ブツリュウ</t>
    </rPh>
    <rPh sb="103" eb="105">
      <t>ギョウム</t>
    </rPh>
    <rPh sb="105" eb="108">
      <t>セキニンシャ</t>
    </rPh>
    <rPh sb="189" eb="191">
      <t>ジョウキョウ</t>
    </rPh>
    <phoneticPr fontId="17"/>
  </si>
  <si>
    <t>その他 (課題管理、品質管理、コミュニケーション管理)</t>
    <rPh sb="5" eb="9">
      <t>カダイカンリ</t>
    </rPh>
    <rPh sb="10" eb="12">
      <t>ヒンシツ</t>
    </rPh>
    <rPh sb="12" eb="14">
      <t>カンリ</t>
    </rPh>
    <rPh sb="24" eb="26">
      <t>カンリ</t>
    </rPh>
    <phoneticPr fontId="17"/>
  </si>
  <si>
    <t>(1)本プロジェクトの対象システム利用する業務部門も複数にまたがり、プロジェクトの組織も6チーム・15サブチームで構成している。また、システム間連携される他システムも5つあり、プロジェクト目標がぶれないよう相互理解のもと業務を遂行するマインドセットやそれらを支える風土醸成が重要である。
これに対して、プロジェクト統括責任者としてプロジェクトの目標・ビジョン・スローガン・行動指針をプロジェクト憲章として明確化。本憲章の背景と想いについてプロジェクトマネージャとともに各チームメンバーに伝えることで、プロジェクトとしての一体感を醸成した。
(2)A社様情報システム部は取り扱い商品毎のグループと営業系、社内管理系など機能毎のグループで構成されており、お客様の意思決定にあたり各グループの意見や利害調整が必要となり、ステークホルダーマネジメントが重要となる。
これに対し、ステークホルダーの分析を行い、情報システム部内で影響力の強いグループのキーパーソンとシステム部内での技術支援を組織内横断的に実施している役職者と定期的に情報連携し、相談できる信頼関係性をつくることで、グループ間の調整が必要なシステム変更などを円滑に進められた。
(3)お客様においてまだ利用経験の少ないクラウド環境でのシステムおよびAI技術を採用したシステムにおける運用領域にリスクが多く存在していた。また、リスクが顕在化した際にプロジェクト全体に与えるベースライン変更といったインパクトが甚大であるという点で複雑性が高かった。
これに対し、私はベースラインの変更がプロジェクトに与える影響を評価し、追加コストを見積もり、変更管理プロセスを通じて変更を承認した上で、変更事項を各種プロジェクト計画に組み入れた。
また、私自身がアカウント全体の動きを把握できる立場として、プロジェクトの成功に影響を与える重要成功要因や、お客様および自社の戦略に影響するような機会をより明確に特定し、クラウドサービスおよびAI技術部門とも連携しつつリスクをコントロールすることでクリティカルなリスクの顕在化を防ぐことができ、お客様からの安心感・信頼を得ながらプロジェクトを進めることができた。</t>
    <rPh sb="558" eb="560">
      <t>サイヨウ</t>
    </rPh>
    <rPh sb="840" eb="844">
      <t>ギジュツブモン</t>
    </rPh>
    <rPh sb="846" eb="848">
      <t>レンケイ</t>
    </rPh>
    <rPh sb="877" eb="880">
      <t>ケンザイカ</t>
    </rPh>
    <rPh sb="881" eb="882">
      <t>フセ</t>
    </rPh>
    <rPh sb="902" eb="903">
      <t>エ</t>
    </rPh>
    <phoneticPr fontId="17"/>
  </si>
  <si>
    <t>勤務先組織図</t>
    <rPh sb="0" eb="3">
      <t>キンムサキ</t>
    </rPh>
    <rPh sb="3" eb="6">
      <t>ソシキズ</t>
    </rPh>
    <phoneticPr fontId="69"/>
  </si>
  <si>
    <t>クロスインダストリービジネスユニット</t>
    <phoneticPr fontId="69"/>
  </si>
  <si>
    <t>グローバルビジネスユニット</t>
    <phoneticPr fontId="69"/>
  </si>
  <si>
    <t>株主総会</t>
    <rPh sb="0" eb="2">
      <t>カブヌシ</t>
    </rPh>
    <rPh sb="2" eb="4">
      <t>ソウカイ</t>
    </rPh>
    <phoneticPr fontId="69"/>
  </si>
  <si>
    <t>エリア毎統括カンパニー</t>
    <rPh sb="3" eb="4">
      <t>ゴト</t>
    </rPh>
    <rPh sb="4" eb="6">
      <t>トウカツ</t>
    </rPh>
    <phoneticPr fontId="69"/>
  </si>
  <si>
    <t>ソーシャルバリュービジネスユニット</t>
    <phoneticPr fontId="69"/>
  </si>
  <si>
    <t>取締役会</t>
    <rPh sb="0" eb="3">
      <t>トリシマリヤク</t>
    </rPh>
    <rPh sb="3" eb="4">
      <t>カイ</t>
    </rPh>
    <phoneticPr fontId="69"/>
  </si>
  <si>
    <t>監査役会</t>
    <rPh sb="0" eb="3">
      <t>カンサヤク</t>
    </rPh>
    <rPh sb="3" eb="4">
      <t>カイ</t>
    </rPh>
    <phoneticPr fontId="69"/>
  </si>
  <si>
    <t>パブリックプラットフォームビジネスユニット</t>
    <phoneticPr fontId="69"/>
  </si>
  <si>
    <t>社長</t>
    <rPh sb="0" eb="2">
      <t>シャチョウ</t>
    </rPh>
    <phoneticPr fontId="69"/>
  </si>
  <si>
    <t>第１エンタープライズ事業本部</t>
    <rPh sb="0" eb="1">
      <t>ダイ</t>
    </rPh>
    <rPh sb="10" eb="12">
      <t>ジギョウ</t>
    </rPh>
    <rPh sb="12" eb="14">
      <t>ホンブ</t>
    </rPh>
    <phoneticPr fontId="69"/>
  </si>
  <si>
    <t>エンタープライズビジネスユニット</t>
    <phoneticPr fontId="69"/>
  </si>
  <si>
    <t>第２エンタープライズ事業本部</t>
    <rPh sb="0" eb="1">
      <t>ダイ</t>
    </rPh>
    <rPh sb="10" eb="12">
      <t>ジギョウ</t>
    </rPh>
    <rPh sb="12" eb="14">
      <t>ホンブ</t>
    </rPh>
    <phoneticPr fontId="69"/>
  </si>
  <si>
    <t>第３エンタープライズ事業本部</t>
    <rPh sb="0" eb="1">
      <t>ダイ</t>
    </rPh>
    <rPh sb="10" eb="12">
      <t>ジギョウ</t>
    </rPh>
    <rPh sb="12" eb="14">
      <t>ホンブ</t>
    </rPh>
    <phoneticPr fontId="69"/>
  </si>
  <si>
    <t>エンタープライズシステム本部</t>
    <rPh sb="12" eb="14">
      <t>ホンブ</t>
    </rPh>
    <phoneticPr fontId="69"/>
  </si>
  <si>
    <t>ネットワークサービスビジネスユニット</t>
    <phoneticPr fontId="69"/>
  </si>
  <si>
    <t>デジタルビジネスプラットフォームユニット</t>
    <phoneticPr fontId="69"/>
  </si>
  <si>
    <t>システムプラットフォームビジネスユニット</t>
    <phoneticPr fontId="69"/>
  </si>
  <si>
    <t>グローバルイノベーションユニット</t>
    <phoneticPr fontId="69"/>
  </si>
  <si>
    <t>コーポレート</t>
    <phoneticPr fontId="69"/>
  </si>
  <si>
    <t>ＰＪ体制図</t>
    <rPh sb="2" eb="5">
      <t>タイセイズ</t>
    </rPh>
    <phoneticPr fontId="69"/>
  </si>
  <si>
    <t>経営幹部</t>
    <rPh sb="0" eb="4">
      <t>ケイエイカンブ</t>
    </rPh>
    <phoneticPr fontId="69"/>
  </si>
  <si>
    <t>ＰＪ統括責任</t>
    <rPh sb="2" eb="4">
      <t>トウカツ</t>
    </rPh>
    <rPh sb="4" eb="6">
      <t>セキニン</t>
    </rPh>
    <phoneticPr fontId="69"/>
  </si>
  <si>
    <t>本プロジェクト統括責任者として、プロジェクトデリバリー責任とともに、PJマネージャによる変更管理、品質管理、課題管理、サービスレベル管理の承認責任を負う</t>
    <phoneticPr fontId="17"/>
  </si>
  <si>
    <t>ＰＪマネージャ</t>
    <phoneticPr fontId="69"/>
  </si>
  <si>
    <t>アーキテクトサポート</t>
    <phoneticPr fontId="69"/>
  </si>
  <si>
    <t>ＰＭＯ</t>
    <phoneticPr fontId="69"/>
  </si>
  <si>
    <t>業務アプリマネージャ</t>
    <rPh sb="0" eb="2">
      <t>ギョウム</t>
    </rPh>
    <phoneticPr fontId="69"/>
  </si>
  <si>
    <t>基盤マネージャ</t>
    <rPh sb="0" eb="2">
      <t>キバン</t>
    </rPh>
    <phoneticPr fontId="69"/>
  </si>
  <si>
    <t>業務A：在庫管理
チーム</t>
    <rPh sb="0" eb="2">
      <t>ギョウム</t>
    </rPh>
    <rPh sb="4" eb="8">
      <t>ザイコカンリ</t>
    </rPh>
    <phoneticPr fontId="69"/>
  </si>
  <si>
    <t>業務B：配送管理
チーム</t>
    <rPh sb="0" eb="2">
      <t>ギョウム</t>
    </rPh>
    <rPh sb="4" eb="6">
      <t>ハイソウ</t>
    </rPh>
    <rPh sb="6" eb="8">
      <t>カンリ</t>
    </rPh>
    <phoneticPr fontId="69"/>
  </si>
  <si>
    <t>業務C：調達・販売管理チーム</t>
    <rPh sb="0" eb="2">
      <t>ギョウム</t>
    </rPh>
    <rPh sb="4" eb="6">
      <t>チョウタツ</t>
    </rPh>
    <rPh sb="7" eb="9">
      <t>ハンバイ</t>
    </rPh>
    <rPh sb="9" eb="11">
      <t>カンリ</t>
    </rPh>
    <phoneticPr fontId="69"/>
  </si>
  <si>
    <t>基盤構築チーム</t>
    <rPh sb="0" eb="4">
      <t>キバンコウチク</t>
    </rPh>
    <phoneticPr fontId="69"/>
  </si>
  <si>
    <t>クラウドサービスサポートチーム</t>
    <phoneticPr fontId="69"/>
  </si>
  <si>
    <t>システム移行チーム</t>
    <rPh sb="4" eb="6">
      <t>イコウ</t>
    </rPh>
    <phoneticPr fontId="69"/>
  </si>
  <si>
    <t>B</t>
  </si>
  <si>
    <t>Project</t>
  </si>
  <si>
    <t>IPMA レベルC®</t>
    <phoneticPr fontId="17"/>
  </si>
  <si>
    <t>プロジェクトマネージャ認証</t>
    <phoneticPr fontId="17"/>
  </si>
  <si>
    <t>IPMA レベルD®</t>
    <phoneticPr fontId="17"/>
  </si>
  <si>
    <t>プロジェクトマネジメントアソシエイト認証</t>
    <phoneticPr fontId="17"/>
  </si>
  <si>
    <r>
      <t xml:space="preserve">•	</t>
    </r>
    <r>
      <rPr>
        <sz val="11"/>
        <color theme="1"/>
        <rFont val="Meiryo UI"/>
        <family val="2"/>
        <charset val="128"/>
      </rPr>
      <t>本申込に記載したレフリーに対して、情報の真偽を確認すること</t>
    </r>
    <phoneticPr fontId="17"/>
  </si>
  <si>
    <t>220-6789</t>
  </si>
  <si>
    <t>神奈川県</t>
  </si>
  <si>
    <t>横浜市西区みなとみらい</t>
  </si>
  <si>
    <t>55-66-77</t>
  </si>
  <si>
    <t>045-678-xxxx</t>
  </si>
  <si>
    <t>080-1234-xxxx</t>
  </si>
  <si>
    <t>エンタープライズシステム部</t>
  </si>
  <si>
    <t>105-9999</t>
  </si>
  <si>
    <t>東京都</t>
  </si>
  <si>
    <t>港区新橋</t>
  </si>
  <si>
    <t>1595-3347</t>
  </si>
  <si>
    <t>PMSビル</t>
  </si>
  <si>
    <t>03-4444-xxxx</t>
  </si>
  <si>
    <t>090-6666-xxxx</t>
  </si>
  <si>
    <t>Suzu_ichi@pms.com</t>
  </si>
  <si>
    <t>学士</t>
    <rPh sb="0" eb="2">
      <t>ガクシ</t>
    </rPh>
    <phoneticPr fontId="22"/>
  </si>
  <si>
    <t>情報学部</t>
    <rPh sb="0" eb="4">
      <t>ジョウホウガクブ</t>
    </rPh>
    <phoneticPr fontId="22"/>
  </si>
  <si>
    <t>2018/3</t>
  </si>
  <si>
    <t>情報産業大学</t>
    <rPh sb="0" eb="6">
      <t>ジョウホウサンギョウダイガク</t>
    </rPh>
    <phoneticPr fontId="22"/>
  </si>
  <si>
    <t>次期物流システム構築</t>
    <rPh sb="0" eb="2">
      <t>ジキ</t>
    </rPh>
    <rPh sb="2" eb="4">
      <t>ブツリュウ</t>
    </rPh>
    <rPh sb="8" eb="10">
      <t>コウチク</t>
    </rPh>
    <phoneticPr fontId="22"/>
  </si>
  <si>
    <t>A社</t>
    <rPh sb="1" eb="2">
      <t>シャ</t>
    </rPh>
    <phoneticPr fontId="22"/>
  </si>
  <si>
    <t>14ヵ月</t>
    <rPh sb="3" eb="4">
      <t>ゲツ</t>
    </rPh>
    <phoneticPr fontId="22"/>
  </si>
  <si>
    <t>田中　隆</t>
    <rPh sb="0" eb="2">
      <t>タナカ</t>
    </rPh>
    <rPh sb="3" eb="4">
      <t>タカシ</t>
    </rPh>
    <phoneticPr fontId="22"/>
  </si>
  <si>
    <t>山田　太郎</t>
    <rPh sb="0" eb="2">
      <t>ヤマダ</t>
    </rPh>
    <rPh sb="3" eb="5">
      <t>タロウ</t>
    </rPh>
    <phoneticPr fontId="22"/>
  </si>
  <si>
    <t>シニアマネージャ</t>
  </si>
  <si>
    <t>tanaka_taka@xxx.com</t>
  </si>
  <si>
    <t>yamada_taro@xxx.com</t>
  </si>
  <si>
    <t>090-xxxx-xxxx</t>
  </si>
  <si>
    <t xml:space="preserve">ビジネス規模に応じた柔軟なキャパシティ変更や、AI技術を取り入れ最適化された配送計画・人員配置の管理運用をクラウド環境上にて実現した次期物流システムの構築
および同システムのグループ会社への展開
</t>
    <rPh sb="4" eb="6">
      <t>キボ</t>
    </rPh>
    <rPh sb="57" eb="60">
      <t>カンキョウジョウ</t>
    </rPh>
    <rPh sb="62" eb="64">
      <t>ジツゲン</t>
    </rPh>
    <rPh sb="66" eb="68">
      <t>ジキ</t>
    </rPh>
    <rPh sb="68" eb="70">
      <t>ブツリュウ</t>
    </rPh>
    <phoneticPr fontId="22"/>
  </si>
  <si>
    <t>展開先グループ会社：３社</t>
    <rPh sb="0" eb="3">
      <t>テンカイサキ</t>
    </rPh>
    <rPh sb="7" eb="9">
      <t>ガイシャ</t>
    </rPh>
    <rPh sb="11" eb="12">
      <t>シャ</t>
    </rPh>
    <phoneticPr fontId="22"/>
  </si>
  <si>
    <t>自社</t>
    <rPh sb="0" eb="2">
      <t>ジシャ</t>
    </rPh>
    <phoneticPr fontId="22"/>
  </si>
  <si>
    <t>PMOコンサルサービス立ち上げ</t>
    <rPh sb="11" eb="12">
      <t>タ</t>
    </rPh>
    <rPh sb="13" eb="14">
      <t>ア</t>
    </rPh>
    <phoneticPr fontId="22"/>
  </si>
  <si>
    <t>プロマネ基本研修</t>
    <rPh sb="4" eb="8">
      <t>キホンケンシュウ</t>
    </rPh>
    <phoneticPr fontId="22"/>
  </si>
  <si>
    <t>PM学会</t>
    <rPh sb="2" eb="4">
      <t>ガッカイ</t>
    </rPh>
    <phoneticPr fontId="22"/>
  </si>
  <si>
    <t>総務委員</t>
    <rPh sb="0" eb="4">
      <t>ソウムイイン</t>
    </rPh>
    <phoneticPr fontId="22"/>
  </si>
  <si>
    <t>社内コミュニケーション活性化プロジェクト</t>
    <rPh sb="0" eb="2">
      <t>シャナイ</t>
    </rPh>
    <rPh sb="11" eb="14">
      <t>カッセイカ</t>
    </rPh>
    <phoneticPr fontId="22"/>
  </si>
  <si>
    <t>田中　隆</t>
  </si>
  <si>
    <t>山田　太郎</t>
  </si>
  <si>
    <t>2025/8/1 Ver 3.0</t>
    <phoneticPr fontId="17"/>
  </si>
  <si>
    <r>
      <t>IPMA</t>
    </r>
    <r>
      <rPr>
        <b/>
        <sz val="14"/>
        <rFont val="ＭＳ Ｐゴシック"/>
        <family val="3"/>
        <charset val="128"/>
      </rPr>
      <t>資格認証プログラム</t>
    </r>
    <r>
      <rPr>
        <b/>
        <sz val="14"/>
        <rFont val="Arial"/>
        <family val="3"/>
        <charset val="128"/>
      </rPr>
      <t xml:space="preserve">
</t>
    </r>
    <r>
      <rPr>
        <b/>
        <sz val="14"/>
        <rFont val="ＭＳ Ｐゴシック"/>
        <family val="3"/>
        <charset val="128"/>
      </rPr>
      <t>申込用紙</t>
    </r>
    <r>
      <rPr>
        <b/>
        <sz val="14"/>
        <rFont val="Arial"/>
        <family val="3"/>
        <charset val="128"/>
      </rPr>
      <t>(</t>
    </r>
    <r>
      <rPr>
        <b/>
        <sz val="14"/>
        <rFont val="ＭＳ Ｐゴシック"/>
        <family val="3"/>
        <charset val="128"/>
      </rPr>
      <t>初回認証</t>
    </r>
    <r>
      <rPr>
        <b/>
        <sz val="14"/>
        <rFont val="Arial"/>
        <family val="3"/>
        <charset val="128"/>
      </rPr>
      <t>)</t>
    </r>
    <rPh sb="19" eb="21">
      <t>ショカイ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</si>
</sst>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m\-dd;@"/>
    <numFmt numFmtId="178" formatCode="yyyy&quot;年&quot;m&quot;月&quot;;@"/>
  </numFmts>
  <fonts count="72" x14ac:knownFonts="1">
    <font>
      <sz val="10"/>
      <color theme="1"/>
      <name val="Calibri"/>
      <family val="2"/>
    </font>
    <font>
      <sz val="11"/>
      <color theme="1"/>
      <name val="Meiryo UI"/>
      <family val="2"/>
      <charset val="128"/>
    </font>
    <font>
      <sz val="10"/>
      <color theme="1"/>
      <name val="ＭＳ Ｐゴシック"/>
      <family val="2"/>
      <charset val="128"/>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b/>
      <sz val="18"/>
      <name val="Arial"/>
      <family val="2"/>
    </font>
    <font>
      <b/>
      <sz val="10"/>
      <color theme="1"/>
      <name val="Arial"/>
      <family val="2"/>
    </font>
    <font>
      <sz val="8"/>
      <name val="Calibri"/>
      <family val="2"/>
    </font>
    <font>
      <sz val="12"/>
      <color theme="1"/>
      <name val="ＭＳ Ｐ明朝"/>
      <family val="2"/>
      <scheme val="minor"/>
    </font>
    <font>
      <u/>
      <sz val="12"/>
      <color theme="10"/>
      <name val="ＭＳ Ｐ明朝"/>
      <family val="2"/>
      <scheme val="minor"/>
    </font>
    <font>
      <sz val="10"/>
      <name val="Verdana"/>
      <family val="2"/>
    </font>
    <font>
      <sz val="10"/>
      <color theme="1"/>
      <name val="Arial"/>
      <family val="2"/>
    </font>
    <font>
      <sz val="6"/>
      <name val="ＭＳ Ｐゴシック"/>
      <family val="3"/>
      <charset val="128"/>
    </font>
    <font>
      <b/>
      <sz val="14"/>
      <name val="ＭＳ Ｐゴシック"/>
      <family val="3"/>
      <charset val="128"/>
    </font>
    <font>
      <b/>
      <sz val="10"/>
      <color theme="1"/>
      <name val="ＭＳ Ｐゴシック"/>
      <family val="2"/>
      <charset val="128"/>
    </font>
    <font>
      <sz val="12"/>
      <color indexed="8"/>
      <name val="Verdana"/>
      <family val="2"/>
    </font>
    <font>
      <sz val="11"/>
      <color theme="1"/>
      <name val="ＭＳ Ｐゴシック"/>
      <family val="2"/>
      <charset val="128"/>
    </font>
    <font>
      <sz val="11"/>
      <color theme="1"/>
      <name val="メイリオ"/>
      <family val="3"/>
      <charset val="128"/>
    </font>
    <font>
      <b/>
      <sz val="11"/>
      <color theme="1"/>
      <name val="メイリオ"/>
      <family val="3"/>
      <charset val="128"/>
    </font>
    <font>
      <b/>
      <sz val="11"/>
      <color theme="2"/>
      <name val="メイリオ"/>
      <family val="3"/>
      <charset val="128"/>
    </font>
    <font>
      <sz val="11"/>
      <color theme="1"/>
      <name val="Calibri"/>
      <family val="2"/>
    </font>
    <font>
      <sz val="11"/>
      <color theme="1"/>
      <name val="Segoe UI Symbol"/>
      <family val="2"/>
    </font>
    <font>
      <sz val="11"/>
      <color theme="1"/>
      <name val="MS UI Gothic"/>
      <family val="2"/>
      <charset val="1"/>
    </font>
    <font>
      <u/>
      <sz val="11"/>
      <color theme="10"/>
      <name val="Calibri"/>
      <family val="2"/>
    </font>
    <font>
      <sz val="10"/>
      <color theme="1"/>
      <name val="Meiryo UI"/>
      <family val="3"/>
      <charset val="128"/>
    </font>
    <font>
      <sz val="11"/>
      <color theme="1"/>
      <name val="Meiryo UI"/>
      <family val="3"/>
      <charset val="128"/>
    </font>
    <font>
      <b/>
      <u/>
      <sz val="11"/>
      <color theme="10"/>
      <name val="Calibri"/>
      <family val="2"/>
    </font>
    <font>
      <sz val="10"/>
      <color theme="1"/>
      <name val="Calibri"/>
      <family val="2"/>
      <charset val="128"/>
    </font>
    <font>
      <sz val="10"/>
      <color theme="1"/>
      <name val="メイリオ"/>
      <family val="2"/>
      <charset val="128"/>
    </font>
    <font>
      <b/>
      <sz val="14"/>
      <color theme="2"/>
      <name val="メイリオ"/>
      <family val="3"/>
      <charset val="128"/>
    </font>
    <font>
      <b/>
      <sz val="14"/>
      <name val="Arial"/>
      <family val="3"/>
      <charset val="128"/>
    </font>
    <font>
      <b/>
      <sz val="11"/>
      <color theme="7" tint="-0.499984740745262"/>
      <name val="メイリオ"/>
      <family val="3"/>
      <charset val="128"/>
    </font>
    <font>
      <sz val="8"/>
      <color theme="1"/>
      <name val="メイリオ"/>
      <family val="3"/>
      <charset val="128"/>
    </font>
    <font>
      <sz val="10"/>
      <color theme="1"/>
      <name val="メイリオ"/>
      <family val="3"/>
      <charset val="128"/>
    </font>
    <font>
      <sz val="11"/>
      <color rgb="FFFF0000"/>
      <name val="ＭＳ Ｐゴシック"/>
      <family val="2"/>
      <charset val="128"/>
    </font>
    <font>
      <sz val="11"/>
      <name val="メイリオ"/>
      <family val="3"/>
      <charset val="128"/>
    </font>
    <font>
      <sz val="11"/>
      <name val="ＭＳ Ｐゴシック"/>
      <family val="3"/>
      <charset val="128"/>
    </font>
    <font>
      <b/>
      <sz val="14"/>
      <name val="Meiryo UI"/>
      <family val="3"/>
      <charset val="128"/>
    </font>
    <font>
      <sz val="8"/>
      <color theme="1"/>
      <name val="Meiryo UI"/>
      <family val="3"/>
      <charset val="128"/>
    </font>
    <font>
      <sz val="10"/>
      <color rgb="FFFF0000"/>
      <name val="Meiryo UI"/>
      <family val="3"/>
      <charset val="128"/>
    </font>
    <font>
      <sz val="9"/>
      <color theme="1"/>
      <name val="Meiryo UI"/>
      <family val="3"/>
      <charset val="128"/>
    </font>
    <font>
      <b/>
      <sz val="18"/>
      <name val="メイリオ"/>
      <family val="3"/>
      <charset val="128"/>
    </font>
    <font>
      <b/>
      <sz val="10"/>
      <name val="メイリオ"/>
      <family val="3"/>
      <charset val="128"/>
    </font>
    <font>
      <b/>
      <sz val="10"/>
      <color theme="1"/>
      <name val="メイリオ"/>
      <family val="3"/>
      <charset val="128"/>
    </font>
    <font>
      <b/>
      <sz val="10"/>
      <color rgb="FFFF0000"/>
      <name val="メイリオ"/>
      <family val="3"/>
      <charset val="128"/>
    </font>
    <font>
      <sz val="9"/>
      <color theme="1"/>
      <name val="メイリオ"/>
      <family val="3"/>
      <charset val="128"/>
    </font>
    <font>
      <b/>
      <sz val="16"/>
      <name val="メイリオ"/>
      <family val="3"/>
      <charset val="128"/>
    </font>
    <font>
      <sz val="10"/>
      <name val="メイリオ"/>
      <family val="3"/>
      <charset val="128"/>
    </font>
    <font>
      <sz val="11"/>
      <color theme="2"/>
      <name val="メイリオ"/>
      <family val="3"/>
      <charset val="128"/>
    </font>
    <font>
      <b/>
      <i/>
      <sz val="14"/>
      <color theme="3"/>
      <name val="メイリオ"/>
      <family val="3"/>
      <charset val="128"/>
    </font>
    <font>
      <b/>
      <sz val="10"/>
      <color theme="1"/>
      <name val="Arial"/>
      <family val="2"/>
      <charset val="128"/>
    </font>
    <font>
      <sz val="10"/>
      <color theme="2"/>
      <name val="メイリオ"/>
      <family val="3"/>
      <charset val="128"/>
    </font>
    <font>
      <b/>
      <sz val="14"/>
      <color indexed="8"/>
      <name val="メイリオ"/>
      <family val="3"/>
      <charset val="128"/>
    </font>
    <font>
      <b/>
      <sz val="12"/>
      <color indexed="8"/>
      <name val="メイリオ"/>
      <family val="3"/>
      <charset val="128"/>
    </font>
    <font>
      <b/>
      <sz val="8"/>
      <color indexed="8"/>
      <name val="メイリオ"/>
      <family val="3"/>
      <charset val="128"/>
    </font>
    <font>
      <b/>
      <sz val="10"/>
      <color indexed="8"/>
      <name val="メイリオ"/>
      <family val="3"/>
      <charset val="128"/>
    </font>
    <font>
      <b/>
      <sz val="10"/>
      <color rgb="FF000000"/>
      <name val="メイリオ"/>
      <family val="3"/>
      <charset val="128"/>
    </font>
    <font>
      <b/>
      <sz val="8"/>
      <color rgb="FF000000"/>
      <name val="メイリオ"/>
      <family val="3"/>
      <charset val="128"/>
    </font>
    <font>
      <sz val="8"/>
      <color rgb="FF000000"/>
      <name val="メイリオ"/>
      <family val="3"/>
      <charset val="128"/>
    </font>
    <font>
      <sz val="12"/>
      <color indexed="8"/>
      <name val="メイリオ"/>
      <family val="3"/>
      <charset val="128"/>
    </font>
    <font>
      <b/>
      <sz val="8"/>
      <name val="メイリオ"/>
      <family val="3"/>
      <charset val="128"/>
    </font>
    <font>
      <b/>
      <sz val="12"/>
      <color rgb="FF000000"/>
      <name val="メイリオ"/>
      <family val="3"/>
      <charset val="128"/>
    </font>
    <font>
      <sz val="10"/>
      <color theme="1"/>
      <name val="Meiryo UI"/>
      <family val="2"/>
      <charset val="128"/>
    </font>
    <font>
      <b/>
      <sz val="18"/>
      <color theme="1"/>
      <name val="Meiryo UI"/>
      <family val="3"/>
      <charset val="128"/>
    </font>
    <font>
      <sz val="6"/>
      <name val="Meiryo UI"/>
      <family val="2"/>
      <charset val="128"/>
    </font>
    <font>
      <b/>
      <sz val="14"/>
      <color theme="1"/>
      <name val="Meiryo UI"/>
      <family val="3"/>
      <charset val="128"/>
    </font>
    <font>
      <sz val="9"/>
      <color theme="1"/>
      <name val="Meiryo UI"/>
      <family val="2"/>
      <charset val="128"/>
    </font>
  </fonts>
  <fills count="17">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tint="0.79998168889431442"/>
        <bgColor indexed="64"/>
      </patternFill>
    </fill>
    <fill>
      <patternFill patternType="solid">
        <fgColor rgb="FFFFE4B5"/>
        <bgColor indexed="64"/>
      </patternFill>
    </fill>
    <fill>
      <patternFill patternType="solid">
        <fgColor theme="6"/>
        <bgColor indexed="64"/>
      </patternFill>
    </fill>
    <fill>
      <patternFill patternType="solid">
        <fgColor theme="0"/>
        <bgColor indexed="64"/>
      </patternFill>
    </fill>
    <fill>
      <patternFill patternType="solid">
        <fgColor rgb="FF92D050"/>
        <bgColor indexed="64"/>
      </patternFill>
    </fill>
    <fill>
      <patternFill patternType="solid">
        <fgColor theme="8" tint="-9.9978637043366805E-2"/>
        <bgColor indexed="64"/>
      </patternFill>
    </fill>
    <fill>
      <patternFill patternType="solid">
        <fgColor theme="8"/>
        <bgColor indexed="64"/>
      </patternFill>
    </fill>
    <fill>
      <patternFill patternType="solid">
        <fgColor theme="9" tint="0.59999389629810485"/>
        <bgColor indexed="64"/>
      </patternFill>
    </fill>
    <fill>
      <patternFill patternType="solid">
        <fgColor theme="5" tint="-9.9978637043366805E-2"/>
        <bgColor indexed="64"/>
      </patternFill>
    </fill>
    <fill>
      <patternFill patternType="solid">
        <fgColor theme="6" tint="-9.9978637043366805E-2"/>
        <bgColor indexed="64"/>
      </patternFill>
    </fill>
    <fill>
      <patternFill patternType="solid">
        <fgColor theme="0" tint="-0.14999847407452621"/>
        <bgColor indexed="64"/>
      </patternFill>
    </fill>
    <fill>
      <patternFill patternType="solid">
        <fgColor rgb="FFFFFF00"/>
        <bgColor indexed="64"/>
      </patternFill>
    </fill>
  </fills>
  <borders count="5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right style="hair">
        <color auto="1"/>
      </right>
      <top/>
      <bottom/>
      <diagonal/>
    </border>
    <border>
      <left/>
      <right/>
      <top style="hair">
        <color auto="1"/>
      </top>
      <bottom/>
      <diagonal/>
    </border>
    <border>
      <left/>
      <right/>
      <top/>
      <bottom style="hair">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medium">
        <color theme="0" tint="-0.24994659260841701"/>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style="medium">
        <color theme="0" tint="-0.24994659260841701"/>
      </right>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top/>
      <bottom style="medium">
        <color theme="0" tint="-0.2499465926084170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theme="0" tint="-0.24994659260841701"/>
      </right>
      <top style="thin">
        <color auto="1"/>
      </top>
      <bottom/>
      <diagonal/>
    </border>
    <border>
      <left/>
      <right style="medium">
        <color theme="0" tint="-0.24994659260841701"/>
      </right>
      <top/>
      <bottom style="thin">
        <color auto="1"/>
      </bottom>
      <diagonal/>
    </border>
    <border>
      <left/>
      <right/>
      <top style="medium">
        <color theme="0" tint="-0.24994659260841701"/>
      </top>
      <bottom style="thin">
        <color auto="1"/>
      </bottom>
      <diagonal/>
    </border>
    <border>
      <left/>
      <right style="medium">
        <color theme="0" tint="-0.24994659260841701"/>
      </right>
      <top style="medium">
        <color theme="0" tint="-0.24994659260841701"/>
      </top>
      <bottom style="thin">
        <color auto="1"/>
      </bottom>
      <diagonal/>
    </border>
    <border>
      <left style="medium">
        <color theme="0" tint="-0.24994659260841701"/>
      </left>
      <right/>
      <top style="thin">
        <color auto="1"/>
      </top>
      <bottom/>
      <diagonal/>
    </border>
    <border>
      <left/>
      <right style="medium">
        <color theme="0" tint="-0.24994659260841701"/>
      </right>
      <top/>
      <bottom style="medium">
        <color theme="0" tint="-0.24994659260841701"/>
      </bottom>
      <diagonal/>
    </border>
  </borders>
  <cellStyleXfs count="406">
    <xf numFmtId="0" fontId="0" fillId="0" borderId="0"/>
    <xf numFmtId="0" fontId="4" fillId="0" borderId="0">
      <alignment horizontal="left" vertical="center"/>
    </xf>
    <xf numFmtId="0" fontId="8" fillId="0" borderId="0" applyNumberFormat="0" applyFill="0" applyBorder="0" applyAlignment="0" applyProtection="0"/>
    <xf numFmtId="0" fontId="9" fillId="0" borderId="0" applyNumberFormat="0" applyFill="0" applyBorder="0" applyAlignment="0" applyProtection="0"/>
    <xf numFmtId="0" fontId="10" fillId="0" borderId="0">
      <alignment horizontal="center" vertical="center" wrapText="1"/>
    </xf>
    <xf numFmtId="0" fontId="6" fillId="0" borderId="0">
      <alignment vertical="center"/>
    </xf>
    <xf numFmtId="0" fontId="7" fillId="0" borderId="0">
      <alignment vertical="center"/>
    </xf>
    <xf numFmtId="0" fontId="5" fillId="0" borderId="0">
      <alignment horizontal="justify" vertical="center"/>
    </xf>
    <xf numFmtId="0" fontId="11" fillId="0" borderId="0">
      <alignment horizontal="center"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5" fillId="0" borderId="0"/>
    <xf numFmtId="0" fontId="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1">
      <alignment horizontal="left" vertical="center" wrapText="1"/>
    </xf>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0" fillId="0" borderId="0" applyNumberFormat="0" applyFill="0" applyBorder="0" applyProtection="0">
      <alignment vertical="top" wrapText="1"/>
    </xf>
    <xf numFmtId="0" fontId="8" fillId="0" borderId="0" applyNumberFormat="0" applyFill="0" applyBorder="0" applyAlignment="0" applyProtection="0"/>
    <xf numFmtId="0" fontId="16" fillId="0" borderId="0">
      <alignment horizontal="left" vertical="center"/>
    </xf>
    <xf numFmtId="0" fontId="20" fillId="0" borderId="0" applyNumberFormat="0" applyFill="0" applyBorder="0" applyProtection="0">
      <alignment vertical="top" wrapText="1"/>
    </xf>
    <xf numFmtId="0" fontId="67" fillId="0" borderId="0">
      <alignment vertical="center"/>
    </xf>
  </cellStyleXfs>
  <cellXfs count="404">
    <xf numFmtId="0" fontId="0" fillId="0" borderId="0" xfId="0"/>
    <xf numFmtId="0" fontId="4" fillId="0" borderId="0" xfId="1">
      <alignment horizontal="left" vertical="center"/>
    </xf>
    <xf numFmtId="0" fontId="4" fillId="0" borderId="0" xfId="1" applyAlignment="1">
      <alignment horizontal="center" vertical="center"/>
    </xf>
    <xf numFmtId="0" fontId="21" fillId="0" borderId="0" xfId="1" applyFont="1">
      <alignment horizontal="left" vertical="center"/>
    </xf>
    <xf numFmtId="0" fontId="22" fillId="0" borderId="0" xfId="0" applyFont="1" applyAlignment="1">
      <alignment vertical="center"/>
    </xf>
    <xf numFmtId="0" fontId="22" fillId="0" borderId="0" xfId="0" applyFont="1"/>
    <xf numFmtId="0" fontId="23" fillId="0" borderId="0" xfId="0" applyFont="1"/>
    <xf numFmtId="0" fontId="24" fillId="0" borderId="0" xfId="0" applyFont="1"/>
    <xf numFmtId="0" fontId="22" fillId="0" borderId="0" xfId="0" applyFont="1" applyAlignment="1">
      <alignment horizontal="center"/>
    </xf>
    <xf numFmtId="0" fontId="22" fillId="5" borderId="8" xfId="0" applyFont="1" applyFill="1" applyBorder="1"/>
    <xf numFmtId="0" fontId="28" fillId="0" borderId="0" xfId="402" applyFont="1" applyAlignment="1">
      <alignment vertical="center"/>
    </xf>
    <xf numFmtId="0" fontId="8" fillId="0" borderId="0" xfId="402"/>
    <xf numFmtId="0" fontId="30" fillId="5" borderId="8" xfId="0" applyFont="1" applyFill="1" applyBorder="1"/>
    <xf numFmtId="0" fontId="2" fillId="0" borderId="8" xfId="0" applyFont="1" applyBorder="1" applyAlignment="1">
      <alignment horizontal="center" vertical="center"/>
    </xf>
    <xf numFmtId="0" fontId="31" fillId="0" borderId="0" xfId="402" applyFont="1" applyAlignment="1">
      <alignment horizontal="left"/>
    </xf>
    <xf numFmtId="0" fontId="22" fillId="5" borderId="8" xfId="0" applyFont="1" applyFill="1" applyBorder="1" applyAlignment="1">
      <alignment horizontal="center"/>
    </xf>
    <xf numFmtId="0" fontId="22" fillId="0" borderId="8" xfId="0" applyFont="1" applyBorder="1" applyAlignment="1">
      <alignment horizontal="left" vertical="top"/>
    </xf>
    <xf numFmtId="0" fontId="22" fillId="0" borderId="8" xfId="0" applyFont="1" applyBorder="1" applyAlignment="1">
      <alignment horizontal="left" vertical="top" wrapText="1"/>
    </xf>
    <xf numFmtId="0" fontId="34" fillId="0" borderId="0" xfId="0" applyFont="1"/>
    <xf numFmtId="0" fontId="34" fillId="0" borderId="0" xfId="0" applyFont="1" applyAlignment="1">
      <alignment vertical="center"/>
    </xf>
    <xf numFmtId="0" fontId="22" fillId="0" borderId="8" xfId="0" applyFont="1" applyBorder="1" applyAlignment="1">
      <alignment horizontal="center" vertical="center"/>
    </xf>
    <xf numFmtId="0" fontId="0" fillId="0" borderId="8" xfId="0" applyBorder="1" applyAlignment="1">
      <alignment horizontal="center" vertical="center"/>
    </xf>
    <xf numFmtId="0" fontId="2" fillId="0" borderId="0" xfId="0" applyFont="1"/>
    <xf numFmtId="0" fontId="35" fillId="0" borderId="0" xfId="4" applyFont="1">
      <alignment horizontal="center" vertical="center" wrapText="1"/>
    </xf>
    <xf numFmtId="0" fontId="25" fillId="0" borderId="0" xfId="0" applyFont="1"/>
    <xf numFmtId="0" fontId="25" fillId="0" borderId="8" xfId="0" applyFont="1" applyBorder="1" applyAlignment="1">
      <alignment horizontal="center" vertical="top"/>
    </xf>
    <xf numFmtId="0" fontId="36" fillId="0" borderId="0" xfId="0" applyFont="1"/>
    <xf numFmtId="0" fontId="37" fillId="0" borderId="8" xfId="0" applyFont="1" applyBorder="1" applyAlignment="1">
      <alignment horizontal="center" vertical="top"/>
    </xf>
    <xf numFmtId="0" fontId="37" fillId="0" borderId="8" xfId="0" quotePrefix="1" applyFont="1" applyBorder="1" applyAlignment="1">
      <alignment horizontal="center" vertical="top"/>
    </xf>
    <xf numFmtId="0" fontId="39" fillId="0" borderId="0" xfId="0" applyFont="1"/>
    <xf numFmtId="0" fontId="37" fillId="5" borderId="8" xfId="0" applyFont="1" applyFill="1" applyBorder="1" applyAlignment="1">
      <alignment horizontal="center" vertical="center" wrapText="1"/>
    </xf>
    <xf numFmtId="0" fontId="22" fillId="0" borderId="0" xfId="0" applyFont="1" applyAlignment="1">
      <alignment horizontal="center" wrapText="1"/>
    </xf>
    <xf numFmtId="0" fontId="22" fillId="0" borderId="0" xfId="0" applyFont="1" applyAlignment="1">
      <alignment horizontal="left"/>
    </xf>
    <xf numFmtId="0" fontId="4" fillId="6" borderId="8" xfId="1" applyFill="1" applyBorder="1" applyAlignment="1">
      <alignment horizontal="center" vertical="center"/>
    </xf>
    <xf numFmtId="0" fontId="4" fillId="0" borderId="8" xfId="1" applyBorder="1" applyAlignment="1">
      <alignment horizontal="center" vertical="center"/>
    </xf>
    <xf numFmtId="0" fontId="41" fillId="0" borderId="0" xfId="4" applyFont="1" applyAlignment="1">
      <alignment horizontal="left" vertical="center"/>
    </xf>
    <xf numFmtId="0" fontId="41" fillId="0" borderId="0" xfId="4" applyFont="1">
      <alignment horizontal="center" vertical="center" wrapText="1"/>
    </xf>
    <xf numFmtId="0" fontId="30" fillId="0" borderId="0" xfId="1" applyFont="1">
      <alignment horizontal="left" vertical="center"/>
    </xf>
    <xf numFmtId="0" fontId="29" fillId="0" borderId="0" xfId="0" applyFont="1"/>
    <xf numFmtId="0" fontId="29" fillId="0" borderId="16" xfId="0" applyFont="1" applyBorder="1" applyAlignment="1">
      <alignment horizontal="center" vertical="top"/>
    </xf>
    <xf numFmtId="0" fontId="29" fillId="0" borderId="22" xfId="0" applyFont="1" applyBorder="1"/>
    <xf numFmtId="0" fontId="29" fillId="0" borderId="18" xfId="0" applyFont="1" applyBorder="1" applyAlignment="1">
      <alignment horizontal="center" vertical="top"/>
    </xf>
    <xf numFmtId="0" fontId="29" fillId="0" borderId="27" xfId="0" applyFont="1" applyBorder="1"/>
    <xf numFmtId="0" fontId="43" fillId="0" borderId="27" xfId="0" applyFont="1" applyBorder="1"/>
    <xf numFmtId="0" fontId="29" fillId="0" borderId="28" xfId="0" quotePrefix="1" applyFont="1" applyBorder="1" applyAlignment="1">
      <alignment horizontal="center"/>
    </xf>
    <xf numFmtId="0" fontId="44" fillId="0" borderId="0" xfId="0" applyFont="1" applyAlignment="1">
      <alignment vertical="top"/>
    </xf>
    <xf numFmtId="0" fontId="29" fillId="0" borderId="9" xfId="0" applyFont="1" applyBorder="1" applyAlignment="1">
      <alignment horizontal="center" vertical="top"/>
    </xf>
    <xf numFmtId="0" fontId="38" fillId="0" borderId="12" xfId="0" applyFont="1" applyBorder="1" applyAlignment="1">
      <alignment vertical="top"/>
    </xf>
    <xf numFmtId="0" fontId="29" fillId="0" borderId="13" xfId="0" applyFont="1" applyBorder="1"/>
    <xf numFmtId="0" fontId="29" fillId="0" borderId="14" xfId="0" applyFont="1" applyBorder="1"/>
    <xf numFmtId="0" fontId="29" fillId="0" borderId="16" xfId="0" applyFont="1" applyBorder="1"/>
    <xf numFmtId="0" fontId="29" fillId="0" borderId="17" xfId="0" applyFont="1" applyBorder="1"/>
    <xf numFmtId="0" fontId="29" fillId="0" borderId="18" xfId="0" applyFont="1" applyBorder="1"/>
    <xf numFmtId="0" fontId="29" fillId="0" borderId="26" xfId="0" applyFont="1" applyBorder="1"/>
    <xf numFmtId="0" fontId="29" fillId="0" borderId="19" xfId="0" applyFont="1" applyBorder="1"/>
    <xf numFmtId="0" fontId="29" fillId="0" borderId="13" xfId="0" applyFont="1" applyBorder="1" applyAlignment="1">
      <alignment horizontal="left" vertical="top" wrapText="1"/>
    </xf>
    <xf numFmtId="0" fontId="29" fillId="0" borderId="0" xfId="0" applyFont="1" applyAlignment="1">
      <alignment horizontal="left" vertical="top" wrapText="1"/>
    </xf>
    <xf numFmtId="0" fontId="22" fillId="0" borderId="0" xfId="1" applyFont="1" applyAlignment="1">
      <alignment horizontal="center" vertical="center"/>
    </xf>
    <xf numFmtId="0" fontId="46" fillId="0" borderId="0" xfId="4" applyFont="1">
      <alignment horizontal="center" vertical="center" wrapText="1"/>
    </xf>
    <xf numFmtId="0" fontId="22" fillId="0" borderId="0" xfId="1" applyFont="1" applyAlignment="1">
      <alignment horizontal="center" vertical="center" wrapText="1"/>
    </xf>
    <xf numFmtId="0" fontId="22" fillId="0" borderId="0" xfId="1" applyFont="1">
      <alignment horizontal="left" vertical="center"/>
    </xf>
    <xf numFmtId="0" fontId="38" fillId="0" borderId="0" xfId="1" applyFont="1">
      <alignment horizontal="left" vertical="center"/>
    </xf>
    <xf numFmtId="0" fontId="38" fillId="0" borderId="0" xfId="19" applyFont="1" applyAlignment="1">
      <alignment horizontal="left" vertical="center"/>
    </xf>
    <xf numFmtId="0" fontId="38" fillId="0" borderId="0" xfId="19" applyFont="1" applyAlignment="1">
      <alignment wrapText="1"/>
    </xf>
    <xf numFmtId="0" fontId="48" fillId="0" borderId="5" xfId="8" applyFont="1" applyBorder="1" applyAlignment="1">
      <alignment horizontal="left" vertical="center" wrapText="1"/>
    </xf>
    <xf numFmtId="0" fontId="38" fillId="0" borderId="0" xfId="19" applyFont="1"/>
    <xf numFmtId="0" fontId="38" fillId="0" borderId="0" xfId="19" applyFont="1" applyAlignment="1">
      <alignment horizontal="left" vertical="center" wrapText="1"/>
    </xf>
    <xf numFmtId="0" fontId="38" fillId="0" borderId="7" xfId="403" applyFont="1" applyBorder="1" applyAlignment="1">
      <alignment horizontal="left" vertical="center" wrapText="1"/>
    </xf>
    <xf numFmtId="0" fontId="38" fillId="0" borderId="0" xfId="403" applyFont="1" applyAlignment="1">
      <alignment horizontal="left" vertical="center" wrapText="1"/>
    </xf>
    <xf numFmtId="0" fontId="50" fillId="0" borderId="0" xfId="19" applyFont="1"/>
    <xf numFmtId="0" fontId="51" fillId="0" borderId="0" xfId="5" applyFont="1" applyAlignment="1">
      <alignment horizontal="center" vertical="top"/>
    </xf>
    <xf numFmtId="0" fontId="51" fillId="0" borderId="0" xfId="5" applyFont="1">
      <alignment vertical="center"/>
    </xf>
    <xf numFmtId="0" fontId="23" fillId="0" borderId="0" xfId="1" applyFont="1" applyAlignment="1">
      <alignment horizontal="right" vertical="center"/>
    </xf>
    <xf numFmtId="0" fontId="22" fillId="0" borderId="0" xfId="1" applyFont="1" applyAlignment="1">
      <alignment vertical="center"/>
    </xf>
    <xf numFmtId="14" fontId="52" fillId="3" borderId="1" xfId="5" applyNumberFormat="1" applyFont="1" applyFill="1" applyBorder="1" applyAlignment="1">
      <alignment horizontal="left" vertical="center"/>
    </xf>
    <xf numFmtId="0" fontId="22" fillId="0" borderId="0" xfId="1" applyFont="1" applyAlignment="1">
      <alignment horizontal="right" vertical="center"/>
    </xf>
    <xf numFmtId="0" fontId="53" fillId="0" borderId="0" xfId="1" applyFont="1" applyAlignment="1">
      <alignment horizontal="left" vertical="center" indent="1"/>
    </xf>
    <xf numFmtId="0" fontId="54" fillId="0" borderId="0" xfId="6" applyFont="1">
      <alignment vertical="center"/>
    </xf>
    <xf numFmtId="0" fontId="4" fillId="3" borderId="1" xfId="1" applyFill="1" applyBorder="1">
      <alignment horizontal="left" vertical="center"/>
    </xf>
    <xf numFmtId="0" fontId="38" fillId="0" borderId="0" xfId="403" applyFont="1" applyAlignment="1">
      <alignment horizontal="center" vertical="top"/>
    </xf>
    <xf numFmtId="0" fontId="38" fillId="0" borderId="0" xfId="403" applyFont="1">
      <alignment horizontal="left" vertical="center"/>
    </xf>
    <xf numFmtId="0" fontId="23" fillId="0" borderId="0" xfId="403" applyFont="1" applyAlignment="1">
      <alignment horizontal="right" vertical="center"/>
    </xf>
    <xf numFmtId="0" fontId="38" fillId="3" borderId="1" xfId="403" applyFont="1" applyFill="1" applyBorder="1">
      <alignment horizontal="left" vertical="center"/>
    </xf>
    <xf numFmtId="0" fontId="38" fillId="0" borderId="0" xfId="403" applyFont="1" applyAlignment="1">
      <alignment horizontal="center" vertical="center"/>
    </xf>
    <xf numFmtId="0" fontId="48" fillId="0" borderId="0" xfId="8" applyFont="1">
      <alignment horizontal="center" vertical="center"/>
    </xf>
    <xf numFmtId="0" fontId="48" fillId="2" borderId="1" xfId="8" applyFont="1" applyFill="1" applyBorder="1" applyAlignment="1">
      <alignment horizontal="center" vertical="center" wrapText="1"/>
    </xf>
    <xf numFmtId="0" fontId="55" fillId="2" borderId="1" xfId="8" applyFont="1" applyFill="1" applyBorder="1">
      <alignment horizontal="center" vertical="center"/>
    </xf>
    <xf numFmtId="0" fontId="38" fillId="7" borderId="1" xfId="403" applyFont="1" applyFill="1" applyBorder="1" applyAlignment="1">
      <alignment horizontal="center" vertical="center"/>
    </xf>
    <xf numFmtId="0" fontId="48" fillId="0" borderId="36" xfId="8" applyFont="1" applyBorder="1" applyAlignment="1">
      <alignment horizontal="center" vertical="center" wrapText="1"/>
    </xf>
    <xf numFmtId="0" fontId="38" fillId="0" borderId="1" xfId="403" applyFont="1" applyBorder="1" applyAlignment="1">
      <alignment horizontal="center" vertical="top"/>
    </xf>
    <xf numFmtId="0" fontId="38" fillId="0" borderId="1" xfId="403" applyFont="1" applyBorder="1" applyAlignment="1">
      <alignment horizontal="left" vertical="center" wrapText="1"/>
    </xf>
    <xf numFmtId="49" fontId="50" fillId="0" borderId="1" xfId="403" applyNumberFormat="1" applyFont="1" applyBorder="1" applyAlignment="1">
      <alignment horizontal="center" vertical="center" wrapText="1"/>
    </xf>
    <xf numFmtId="0" fontId="56" fillId="3" borderId="1" xfId="403" applyFont="1" applyFill="1" applyBorder="1" applyAlignment="1" applyProtection="1">
      <alignment horizontal="center" vertical="center"/>
      <protection locked="0"/>
    </xf>
    <xf numFmtId="0" fontId="38" fillId="3" borderId="1" xfId="403" applyFont="1" applyFill="1" applyBorder="1" applyProtection="1">
      <alignment horizontal="left" vertical="center"/>
      <protection locked="0"/>
    </xf>
    <xf numFmtId="0" fontId="38" fillId="0" borderId="29" xfId="403" applyFont="1" applyBorder="1">
      <alignment horizontal="left" vertical="center"/>
    </xf>
    <xf numFmtId="0" fontId="38" fillId="0" borderId="7" xfId="403" applyFont="1" applyBorder="1">
      <alignment horizontal="left" vertical="center"/>
    </xf>
    <xf numFmtId="0" fontId="48" fillId="0" borderId="0" xfId="8" applyFont="1" applyAlignment="1">
      <alignment horizontal="right" vertical="center"/>
    </xf>
    <xf numFmtId="1" fontId="48" fillId="0" borderId="1" xfId="8" applyNumberFormat="1" applyFont="1" applyBorder="1">
      <alignment horizontal="center" vertical="center"/>
    </xf>
    <xf numFmtId="49" fontId="38" fillId="0" borderId="0" xfId="403" applyNumberFormat="1" applyFont="1" applyAlignment="1">
      <alignment horizontal="center" vertical="center" wrapText="1"/>
    </xf>
    <xf numFmtId="0" fontId="38" fillId="0" borderId="0" xfId="403" applyFont="1" applyAlignment="1">
      <alignment horizontal="center" vertical="center" wrapText="1"/>
    </xf>
    <xf numFmtId="49" fontId="38" fillId="0" borderId="1" xfId="403" applyNumberFormat="1" applyFont="1" applyBorder="1" applyAlignment="1">
      <alignment horizontal="center" vertical="center" wrapText="1"/>
    </xf>
    <xf numFmtId="0" fontId="38" fillId="0" borderId="1" xfId="403" applyFont="1" applyBorder="1" applyAlignment="1">
      <alignment vertical="center" wrapText="1"/>
    </xf>
    <xf numFmtId="0" fontId="38" fillId="0" borderId="1" xfId="403" applyFont="1" applyBorder="1">
      <alignment horizontal="left" vertical="center"/>
    </xf>
    <xf numFmtId="0" fontId="56" fillId="3" borderId="4" xfId="403" applyFont="1" applyFill="1" applyBorder="1" applyAlignment="1" applyProtection="1">
      <alignment horizontal="center" vertical="center"/>
      <protection locked="0"/>
    </xf>
    <xf numFmtId="0" fontId="38" fillId="0" borderId="1" xfId="403" applyFont="1" applyBorder="1" applyAlignment="1">
      <alignment horizontal="center" vertical="center" wrapText="1"/>
    </xf>
    <xf numFmtId="0" fontId="38" fillId="0" borderId="34" xfId="403" applyFont="1" applyBorder="1">
      <alignment horizontal="left" vertical="center"/>
    </xf>
    <xf numFmtId="0" fontId="38" fillId="0" borderId="1" xfId="403" applyFont="1" applyBorder="1" applyAlignment="1">
      <alignment horizontal="center" vertical="center"/>
    </xf>
    <xf numFmtId="0" fontId="38" fillId="0" borderId="4" xfId="403" applyFont="1" applyBorder="1" applyAlignment="1">
      <alignment horizontal="center" vertical="center"/>
    </xf>
    <xf numFmtId="1" fontId="38" fillId="0" borderId="37" xfId="403" applyNumberFormat="1" applyFont="1" applyBorder="1" applyAlignment="1">
      <alignment horizontal="center" vertical="center"/>
    </xf>
    <xf numFmtId="1" fontId="38" fillId="0" borderId="38" xfId="403" applyNumberFormat="1" applyFont="1" applyBorder="1" applyAlignment="1">
      <alignment horizontal="center" vertical="center"/>
    </xf>
    <xf numFmtId="0" fontId="48" fillId="0" borderId="0" xfId="403" applyFont="1" applyAlignment="1">
      <alignment horizontal="right" vertical="center"/>
    </xf>
    <xf numFmtId="0" fontId="48" fillId="0" borderId="0" xfId="403" applyFont="1">
      <alignment horizontal="left" vertical="center"/>
    </xf>
    <xf numFmtId="176" fontId="38" fillId="0" borderId="0" xfId="403" applyNumberFormat="1" applyFont="1" applyAlignment="1">
      <alignment horizontal="center" vertical="center"/>
    </xf>
    <xf numFmtId="0" fontId="38" fillId="0" borderId="0" xfId="403" applyFont="1" applyAlignment="1">
      <alignment horizontal="left" vertical="top"/>
    </xf>
    <xf numFmtId="0" fontId="57" fillId="8" borderId="0" xfId="404" applyFont="1" applyFill="1" applyAlignment="1">
      <alignment vertical="top"/>
    </xf>
    <xf numFmtId="0" fontId="58" fillId="8" borderId="0" xfId="404" applyFont="1" applyFill="1" applyAlignment="1">
      <alignment vertical="top"/>
    </xf>
    <xf numFmtId="0" fontId="59" fillId="8" borderId="0" xfId="404" applyFont="1" applyFill="1">
      <alignment vertical="top" wrapText="1"/>
    </xf>
    <xf numFmtId="0" fontId="57" fillId="8" borderId="0" xfId="404" applyFont="1" applyFill="1">
      <alignment vertical="top" wrapText="1"/>
    </xf>
    <xf numFmtId="0" fontId="57" fillId="8" borderId="0" xfId="404" applyFont="1" applyFill="1" applyAlignment="1">
      <alignment horizontal="center" vertical="top" wrapText="1"/>
    </xf>
    <xf numFmtId="0" fontId="58" fillId="8" borderId="0" xfId="404" applyFont="1" applyFill="1">
      <alignment vertical="top" wrapText="1"/>
    </xf>
    <xf numFmtId="0" fontId="58" fillId="8" borderId="0" xfId="404" applyFont="1" applyFill="1" applyAlignment="1">
      <alignment horizontal="center" vertical="top" wrapText="1"/>
    </xf>
    <xf numFmtId="0" fontId="60" fillId="8" borderId="0" xfId="404" applyFont="1" applyFill="1">
      <alignment vertical="top" wrapText="1"/>
    </xf>
    <xf numFmtId="0" fontId="61" fillId="9" borderId="8" xfId="0" applyFont="1" applyFill="1" applyBorder="1" applyAlignment="1">
      <alignment horizontal="center" vertical="top" wrapText="1"/>
    </xf>
    <xf numFmtId="0" fontId="59" fillId="11" borderId="8" xfId="404" applyNumberFormat="1" applyFont="1" applyFill="1" applyBorder="1" applyAlignment="1">
      <alignment horizontal="left" vertical="top" wrapText="1"/>
    </xf>
    <xf numFmtId="0" fontId="63" fillId="11" borderId="8" xfId="404" applyNumberFormat="1" applyFont="1" applyFill="1" applyBorder="1" applyAlignment="1">
      <alignment horizontal="center" vertical="top" wrapText="1"/>
    </xf>
    <xf numFmtId="0" fontId="62" fillId="11" borderId="8" xfId="404" applyNumberFormat="1" applyFont="1" applyFill="1" applyBorder="1" applyAlignment="1">
      <alignment horizontal="left" vertical="top" wrapText="1"/>
    </xf>
    <xf numFmtId="0" fontId="59" fillId="10" borderId="8" xfId="404" applyNumberFormat="1" applyFont="1" applyFill="1" applyBorder="1" applyAlignment="1">
      <alignment horizontal="left" vertical="top" wrapText="1"/>
    </xf>
    <xf numFmtId="0" fontId="62" fillId="10" borderId="8" xfId="404" applyNumberFormat="1" applyFont="1" applyFill="1" applyBorder="1" applyAlignment="1">
      <alignment horizontal="left" vertical="top" wrapText="1"/>
    </xf>
    <xf numFmtId="0" fontId="63" fillId="10" borderId="8" xfId="404" applyNumberFormat="1" applyFont="1" applyFill="1" applyBorder="1" applyAlignment="1">
      <alignment horizontal="center" vertical="top" wrapText="1"/>
    </xf>
    <xf numFmtId="15" fontId="59" fillId="10" borderId="8" xfId="404" applyNumberFormat="1" applyFont="1" applyFill="1" applyBorder="1" applyAlignment="1">
      <alignment horizontal="left" vertical="top" wrapText="1"/>
    </xf>
    <xf numFmtId="15" fontId="62" fillId="10" borderId="8" xfId="404" applyNumberFormat="1" applyFont="1" applyFill="1" applyBorder="1" applyAlignment="1">
      <alignment horizontal="left" vertical="top" wrapText="1"/>
    </xf>
    <xf numFmtId="0" fontId="59" fillId="4" borderId="8" xfId="404" applyNumberFormat="1" applyFont="1" applyFill="1" applyBorder="1" applyAlignment="1">
      <alignment horizontal="left" vertical="top" wrapText="1"/>
    </xf>
    <xf numFmtId="0" fontId="62" fillId="4" borderId="8" xfId="404" applyNumberFormat="1" applyFont="1" applyFill="1" applyBorder="1" applyAlignment="1">
      <alignment horizontal="left" vertical="top" wrapText="1"/>
    </xf>
    <xf numFmtId="0" fontId="63" fillId="4" borderId="8" xfId="404" applyNumberFormat="1" applyFont="1" applyFill="1" applyBorder="1" applyAlignment="1">
      <alignment horizontal="center" vertical="top" wrapText="1"/>
    </xf>
    <xf numFmtId="0" fontId="59" fillId="12" borderId="8" xfId="404" applyNumberFormat="1" applyFont="1" applyFill="1" applyBorder="1" applyAlignment="1">
      <alignment horizontal="left" vertical="top" wrapText="1"/>
    </xf>
    <xf numFmtId="0" fontId="62" fillId="12" borderId="8" xfId="404" applyNumberFormat="1" applyFont="1" applyFill="1" applyBorder="1" applyAlignment="1">
      <alignment horizontal="left" vertical="top" wrapText="1"/>
    </xf>
    <xf numFmtId="0" fontId="63" fillId="12" borderId="8" xfId="404" applyNumberFormat="1" applyFont="1" applyFill="1" applyBorder="1" applyAlignment="1">
      <alignment horizontal="center" vertical="top" wrapText="1"/>
    </xf>
    <xf numFmtId="0" fontId="59" fillId="2" borderId="8" xfId="404" applyNumberFormat="1" applyFont="1" applyFill="1" applyBorder="1" applyAlignment="1">
      <alignment horizontal="left" vertical="top" wrapText="1"/>
    </xf>
    <xf numFmtId="0" fontId="62" fillId="2" borderId="8" xfId="404" applyNumberFormat="1" applyFont="1" applyFill="1" applyBorder="1" applyAlignment="1">
      <alignment horizontal="left" vertical="top" wrapText="1"/>
    </xf>
    <xf numFmtId="0" fontId="63" fillId="2" borderId="8" xfId="404" applyNumberFormat="1" applyFont="1" applyFill="1" applyBorder="1" applyAlignment="1">
      <alignment horizontal="center" vertical="top" wrapText="1"/>
    </xf>
    <xf numFmtId="0" fontId="59" fillId="13" borderId="8" xfId="404" applyNumberFormat="1" applyFont="1" applyFill="1" applyBorder="1" applyAlignment="1">
      <alignment horizontal="left" vertical="top" wrapText="1"/>
    </xf>
    <xf numFmtId="0" fontId="62" fillId="13" borderId="8" xfId="404" applyNumberFormat="1" applyFont="1" applyFill="1" applyBorder="1" applyAlignment="1">
      <alignment horizontal="left" vertical="top" wrapText="1"/>
    </xf>
    <xf numFmtId="0" fontId="63" fillId="13" borderId="8" xfId="404" applyNumberFormat="1" applyFont="1" applyFill="1" applyBorder="1" applyAlignment="1">
      <alignment horizontal="center" vertical="top" wrapText="1"/>
    </xf>
    <xf numFmtId="0" fontId="60" fillId="0" borderId="0" xfId="404" applyNumberFormat="1" applyFont="1" applyFill="1" applyBorder="1" applyAlignment="1">
      <alignment horizontal="center" vertical="center" textRotation="90" wrapText="1"/>
    </xf>
    <xf numFmtId="0" fontId="60" fillId="0" borderId="0" xfId="404" applyNumberFormat="1" applyFont="1" applyFill="1" applyBorder="1" applyAlignment="1">
      <alignment horizontal="center" vertical="top" wrapText="1"/>
    </xf>
    <xf numFmtId="0" fontId="59" fillId="0" borderId="0" xfId="404" applyNumberFormat="1" applyFont="1" applyFill="1" applyBorder="1" applyAlignment="1">
      <alignment horizontal="left" vertical="top" wrapText="1"/>
    </xf>
    <xf numFmtId="0" fontId="59" fillId="0" borderId="0" xfId="404" applyNumberFormat="1" applyFont="1" applyFill="1" applyBorder="1" applyAlignment="1">
      <alignment horizontal="center" vertical="top" wrapText="1"/>
    </xf>
    <xf numFmtId="0" fontId="58" fillId="0" borderId="0" xfId="404" applyFont="1" applyFill="1">
      <alignment vertical="top" wrapText="1"/>
    </xf>
    <xf numFmtId="0" fontId="66" fillId="8" borderId="0" xfId="404" applyFont="1" applyFill="1">
      <alignment vertical="top" wrapText="1"/>
    </xf>
    <xf numFmtId="0" fontId="1" fillId="0" borderId="0" xfId="0" applyFont="1"/>
    <xf numFmtId="0" fontId="68" fillId="0" borderId="0" xfId="405" applyFont="1" applyAlignment="1">
      <alignment horizontal="left" vertical="center"/>
    </xf>
    <xf numFmtId="0" fontId="67" fillId="0" borderId="0" xfId="405">
      <alignment vertical="center"/>
    </xf>
    <xf numFmtId="0" fontId="67" fillId="0" borderId="40" xfId="405" applyBorder="1">
      <alignment vertical="center"/>
    </xf>
    <xf numFmtId="0" fontId="67" fillId="0" borderId="41" xfId="405" applyBorder="1">
      <alignment vertical="center"/>
    </xf>
    <xf numFmtId="0" fontId="67" fillId="0" borderId="42" xfId="405" applyBorder="1">
      <alignment vertical="center"/>
    </xf>
    <xf numFmtId="0" fontId="67" fillId="0" borderId="43" xfId="405" applyBorder="1">
      <alignment vertical="center"/>
    </xf>
    <xf numFmtId="0" fontId="67" fillId="0" borderId="44" xfId="405" applyBorder="1">
      <alignment vertical="center"/>
    </xf>
    <xf numFmtId="0" fontId="67" fillId="0" borderId="45" xfId="405" applyBorder="1">
      <alignment vertical="center"/>
    </xf>
    <xf numFmtId="0" fontId="67" fillId="0" borderId="0" xfId="405" applyAlignment="1">
      <alignment horizontal="center" vertical="center"/>
    </xf>
    <xf numFmtId="0" fontId="67" fillId="0" borderId="46" xfId="405" applyBorder="1">
      <alignment vertical="center"/>
    </xf>
    <xf numFmtId="0" fontId="67" fillId="0" borderId="53" xfId="405" applyBorder="1">
      <alignment vertical="center"/>
    </xf>
    <xf numFmtId="0" fontId="67" fillId="0" borderId="54" xfId="405" applyBorder="1">
      <alignment vertical="center"/>
    </xf>
    <xf numFmtId="0" fontId="67" fillId="0" borderId="55" xfId="405" applyBorder="1">
      <alignment vertical="center"/>
    </xf>
    <xf numFmtId="0" fontId="67" fillId="0" borderId="56" xfId="405" applyBorder="1">
      <alignment vertical="center"/>
    </xf>
    <xf numFmtId="0" fontId="67" fillId="0" borderId="13" xfId="405" applyBorder="1">
      <alignment vertical="center"/>
    </xf>
    <xf numFmtId="0" fontId="67" fillId="0" borderId="57" xfId="405" applyBorder="1">
      <alignment vertical="center"/>
    </xf>
    <xf numFmtId="0" fontId="67" fillId="0" borderId="58" xfId="405" applyBorder="1">
      <alignment vertical="center"/>
    </xf>
    <xf numFmtId="0" fontId="48" fillId="0" borderId="0" xfId="8" applyFont="1" applyAlignment="1">
      <alignment horizontal="right" vertical="center" wrapText="1"/>
    </xf>
    <xf numFmtId="1" fontId="38" fillId="0" borderId="1" xfId="403" applyNumberFormat="1" applyFont="1" applyBorder="1" applyAlignment="1">
      <alignment horizontal="center" vertical="center"/>
    </xf>
    <xf numFmtId="2" fontId="38" fillId="0" borderId="0" xfId="403" applyNumberFormat="1" applyFont="1" applyAlignment="1">
      <alignment horizontal="center" vertical="center"/>
    </xf>
    <xf numFmtId="0" fontId="22" fillId="0" borderId="8" xfId="0" applyFont="1" applyBorder="1" applyAlignment="1">
      <alignment wrapText="1"/>
    </xf>
    <xf numFmtId="0" fontId="22" fillId="0" borderId="8" xfId="0" applyFont="1" applyBorder="1" applyAlignment="1">
      <alignment vertical="top"/>
    </xf>
    <xf numFmtId="0" fontId="22" fillId="0" borderId="0" xfId="0" applyFont="1" applyAlignment="1">
      <alignment horizontal="centerContinuous"/>
    </xf>
    <xf numFmtId="0" fontId="50" fillId="0" borderId="0" xfId="0" applyFont="1" applyAlignment="1">
      <alignment horizontal="centerContinuous"/>
    </xf>
    <xf numFmtId="0" fontId="37" fillId="0" borderId="0" xfId="0" applyFont="1" applyAlignment="1">
      <alignment horizontal="centerContinuous"/>
    </xf>
    <xf numFmtId="0" fontId="22" fillId="0" borderId="0" xfId="0" applyFont="1" applyAlignment="1">
      <alignment horizontal="right"/>
    </xf>
    <xf numFmtId="14" fontId="22" fillId="0" borderId="8" xfId="0" applyNumberFormat="1" applyFont="1" applyBorder="1" applyAlignment="1">
      <alignment horizontal="left" vertical="top" wrapText="1"/>
    </xf>
    <xf numFmtId="178" fontId="22" fillId="0" borderId="8" xfId="0" applyNumberFormat="1" applyFont="1" applyBorder="1" applyAlignment="1">
      <alignment horizontal="left" vertical="top" wrapText="1"/>
    </xf>
    <xf numFmtId="0" fontId="22" fillId="5" borderId="8" xfId="0" applyFont="1" applyFill="1" applyBorder="1" applyAlignment="1">
      <alignment horizontal="left" vertical="top"/>
    </xf>
    <xf numFmtId="0" fontId="37" fillId="5" borderId="8" xfId="0" applyFont="1" applyFill="1" applyBorder="1" applyAlignment="1">
      <alignment horizontal="center" vertical="center" wrapText="1"/>
    </xf>
    <xf numFmtId="0" fontId="37" fillId="5" borderId="9" xfId="0" applyFont="1" applyFill="1" applyBorder="1" applyAlignment="1">
      <alignment horizontal="center" vertical="center" wrapText="1"/>
    </xf>
    <xf numFmtId="0" fontId="37" fillId="5" borderId="10" xfId="0" applyFont="1" applyFill="1" applyBorder="1" applyAlignment="1">
      <alignment horizontal="center" vertical="center"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37" fillId="5" borderId="11" xfId="0" applyFont="1" applyFill="1" applyBorder="1" applyAlignment="1">
      <alignment horizontal="center" vertical="center" wrapText="1"/>
    </xf>
    <xf numFmtId="0" fontId="22" fillId="5" borderId="8" xfId="0" applyFont="1" applyFill="1" applyBorder="1" applyAlignment="1">
      <alignment horizontal="center" vertical="top"/>
    </xf>
    <xf numFmtId="0" fontId="22" fillId="0" borderId="8" xfId="0" applyFont="1" applyBorder="1" applyAlignment="1">
      <alignment horizontal="left" vertical="top"/>
    </xf>
    <xf numFmtId="0" fontId="22" fillId="0" borderId="9" xfId="0" applyFont="1" applyBorder="1" applyAlignment="1">
      <alignment horizontal="center" vertical="top"/>
    </xf>
    <xf numFmtId="0" fontId="22" fillId="0" borderId="11" xfId="0" applyFont="1" applyBorder="1" applyAlignment="1">
      <alignment horizontal="center" vertical="top"/>
    </xf>
    <xf numFmtId="0" fontId="22" fillId="0" borderId="10" xfId="0" applyFont="1" applyBorder="1" applyAlignment="1">
      <alignment horizontal="center" vertical="top"/>
    </xf>
    <xf numFmtId="0" fontId="8" fillId="0" borderId="9" xfId="402" applyBorder="1" applyAlignment="1">
      <alignment horizontal="center" vertical="top"/>
    </xf>
    <xf numFmtId="0" fontId="8" fillId="0" borderId="11" xfId="402" applyBorder="1" applyAlignment="1">
      <alignment horizontal="center" vertical="top"/>
    </xf>
    <xf numFmtId="0" fontId="8" fillId="0" borderId="10" xfId="402" applyBorder="1" applyAlignment="1">
      <alignment horizontal="center" vertical="top"/>
    </xf>
    <xf numFmtId="0" fontId="22" fillId="5" borderId="8" xfId="0" applyFont="1" applyFill="1" applyBorder="1" applyAlignment="1">
      <alignment horizontal="center" vertical="center"/>
    </xf>
    <xf numFmtId="0" fontId="38" fillId="5" borderId="8" xfId="0" applyFont="1" applyFill="1" applyBorder="1" applyAlignment="1">
      <alignment horizontal="left" vertical="top" wrapText="1"/>
    </xf>
    <xf numFmtId="0" fontId="37" fillId="0" borderId="8" xfId="0" applyFont="1" applyBorder="1" applyAlignment="1">
      <alignment horizontal="left" vertical="top"/>
    </xf>
    <xf numFmtId="0" fontId="37" fillId="0" borderId="10" xfId="0" applyFont="1" applyBorder="1" applyAlignment="1">
      <alignment horizontal="left" vertical="top"/>
    </xf>
    <xf numFmtId="0" fontId="37" fillId="0" borderId="10" xfId="0" applyFont="1" applyBorder="1" applyAlignment="1">
      <alignment horizontal="left" vertical="top" wrapText="1"/>
    </xf>
    <xf numFmtId="0" fontId="37" fillId="0" borderId="8" xfId="0" applyFont="1" applyBorder="1" applyAlignment="1">
      <alignment horizontal="left" vertical="top" wrapText="1"/>
    </xf>
    <xf numFmtId="0" fontId="37" fillId="0" borderId="8" xfId="0" applyFont="1" applyBorder="1" applyAlignment="1">
      <alignment horizontal="center" vertical="top"/>
    </xf>
    <xf numFmtId="0" fontId="37" fillId="0" borderId="10" xfId="0" applyFont="1" applyBorder="1" applyAlignment="1">
      <alignment horizontal="center" vertical="top"/>
    </xf>
    <xf numFmtId="0" fontId="22" fillId="5" borderId="8" xfId="0" applyFont="1" applyFill="1" applyBorder="1" applyAlignment="1">
      <alignment horizontal="center"/>
    </xf>
    <xf numFmtId="0" fontId="22" fillId="5" borderId="8" xfId="0" applyFont="1" applyFill="1" applyBorder="1" applyAlignment="1">
      <alignment horizontal="left"/>
    </xf>
    <xf numFmtId="0" fontId="22" fillId="5" borderId="9" xfId="0" applyFont="1" applyFill="1" applyBorder="1" applyAlignment="1">
      <alignment horizontal="left"/>
    </xf>
    <xf numFmtId="0" fontId="22" fillId="5" borderId="10" xfId="0" applyFont="1" applyFill="1" applyBorder="1" applyAlignment="1">
      <alignment horizontal="left"/>
    </xf>
    <xf numFmtId="0" fontId="8" fillId="0" borderId="8" xfId="402" applyBorder="1" applyAlignment="1">
      <alignment horizontal="left"/>
    </xf>
    <xf numFmtId="0" fontId="0" fillId="0" borderId="8" xfId="0" applyBorder="1" applyAlignment="1">
      <alignment horizontal="left"/>
    </xf>
    <xf numFmtId="0" fontId="29" fillId="0" borderId="8" xfId="0" applyFont="1" applyBorder="1" applyAlignment="1">
      <alignment horizontal="left"/>
    </xf>
    <xf numFmtId="0" fontId="30" fillId="0" borderId="8" xfId="0" applyFont="1" applyBorder="1" applyAlignment="1">
      <alignment horizontal="left"/>
    </xf>
    <xf numFmtId="0" fontId="4" fillId="0" borderId="0" xfId="1" applyAlignment="1">
      <alignment horizontal="center" vertical="center"/>
    </xf>
    <xf numFmtId="0" fontId="35" fillId="0" borderId="0" xfId="4" applyFont="1">
      <alignment horizontal="center" vertical="center" wrapText="1"/>
    </xf>
    <xf numFmtId="0" fontId="22" fillId="0" borderId="0" xfId="0" applyFont="1" applyAlignment="1">
      <alignment horizontal="left" vertical="center"/>
    </xf>
    <xf numFmtId="0" fontId="22" fillId="0" borderId="8" xfId="0" applyFont="1" applyBorder="1" applyAlignment="1">
      <alignment horizontal="left"/>
    </xf>
    <xf numFmtId="177" fontId="22" fillId="0" borderId="9" xfId="0" applyNumberFormat="1" applyFont="1" applyBorder="1" applyAlignment="1">
      <alignment horizontal="left"/>
    </xf>
    <xf numFmtId="177" fontId="22" fillId="0" borderId="11" xfId="0" applyNumberFormat="1" applyFont="1" applyBorder="1" applyAlignment="1">
      <alignment horizontal="left"/>
    </xf>
    <xf numFmtId="177" fontId="22" fillId="0" borderId="10" xfId="0" applyNumberFormat="1" applyFont="1" applyBorder="1" applyAlignment="1">
      <alignment horizontal="left"/>
    </xf>
    <xf numFmtId="0" fontId="22" fillId="0" borderId="9" xfId="0" applyFont="1" applyBorder="1"/>
    <xf numFmtId="0" fontId="22" fillId="0" borderId="11" xfId="0" applyFont="1" applyBorder="1"/>
    <xf numFmtId="0" fontId="22" fillId="0" borderId="10" xfId="0" applyFont="1" applyBorder="1"/>
    <xf numFmtId="0" fontId="22" fillId="0" borderId="8" xfId="0" applyFont="1" applyBorder="1"/>
    <xf numFmtId="0" fontId="22" fillId="5"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32" fillId="0" borderId="12" xfId="0" applyFont="1" applyBorder="1" applyAlignment="1">
      <alignment horizontal="center" wrapText="1"/>
    </xf>
    <xf numFmtId="0" fontId="0" fillId="0" borderId="14"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22" fillId="5" borderId="15" xfId="0" applyFont="1" applyFill="1" applyBorder="1" applyAlignment="1">
      <alignment horizontal="left" vertical="center"/>
    </xf>
    <xf numFmtId="0" fontId="22" fillId="5" borderId="11" xfId="0" applyFont="1" applyFill="1" applyBorder="1" applyAlignment="1">
      <alignment horizontal="left" vertical="center"/>
    </xf>
    <xf numFmtId="0" fontId="22" fillId="5" borderId="10" xfId="0" applyFont="1" applyFill="1" applyBorder="1" applyAlignment="1">
      <alignment horizontal="left" vertical="center"/>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3" fillId="5" borderId="8" xfId="0" applyFont="1" applyFill="1" applyBorder="1" applyAlignment="1">
      <alignment horizontal="left"/>
    </xf>
    <xf numFmtId="0" fontId="23" fillId="5" borderId="8" xfId="0" applyFont="1" applyFill="1" applyBorder="1" applyAlignment="1">
      <alignment horizontal="left" vertical="center"/>
    </xf>
    <xf numFmtId="177" fontId="22" fillId="0" borderId="8" xfId="0" applyNumberFormat="1" applyFont="1" applyBorder="1" applyAlignment="1">
      <alignment horizontal="left"/>
    </xf>
    <xf numFmtId="0" fontId="22" fillId="0" borderId="8" xfId="0" applyFont="1" applyBorder="1" applyAlignment="1">
      <alignment horizontal="center"/>
    </xf>
    <xf numFmtId="0" fontId="29" fillId="0" borderId="20" xfId="0" applyFont="1" applyBorder="1" applyAlignment="1">
      <alignment horizontal="left"/>
    </xf>
    <xf numFmtId="0" fontId="29" fillId="5" borderId="12" xfId="0" applyFont="1" applyFill="1" applyBorder="1" applyAlignment="1">
      <alignment horizontal="left" vertical="top"/>
    </xf>
    <xf numFmtId="0" fontId="29" fillId="5" borderId="13" xfId="0" applyFont="1" applyFill="1" applyBorder="1" applyAlignment="1">
      <alignment horizontal="left" vertical="top"/>
    </xf>
    <xf numFmtId="0" fontId="29" fillId="5" borderId="14" xfId="0" applyFont="1" applyFill="1" applyBorder="1" applyAlignment="1">
      <alignment horizontal="left" vertical="top"/>
    </xf>
    <xf numFmtId="0" fontId="29" fillId="5" borderId="16" xfId="0" applyFont="1" applyFill="1" applyBorder="1" applyAlignment="1">
      <alignment horizontal="left" vertical="top"/>
    </xf>
    <xf numFmtId="0" fontId="29" fillId="5" borderId="0" xfId="0" applyFont="1" applyFill="1" applyAlignment="1">
      <alignment horizontal="left" vertical="top"/>
    </xf>
    <xf numFmtId="0" fontId="29" fillId="5" borderId="17" xfId="0" applyFont="1" applyFill="1" applyBorder="1" applyAlignment="1">
      <alignment horizontal="left" vertical="top"/>
    </xf>
    <xf numFmtId="0" fontId="29" fillId="5" borderId="18" xfId="0" applyFont="1" applyFill="1" applyBorder="1" applyAlignment="1">
      <alignment horizontal="left" vertical="top"/>
    </xf>
    <xf numFmtId="0" fontId="29" fillId="5" borderId="26" xfId="0" applyFont="1" applyFill="1" applyBorder="1" applyAlignment="1">
      <alignment horizontal="left" vertical="top"/>
    </xf>
    <xf numFmtId="0" fontId="29" fillId="5" borderId="19" xfId="0" applyFont="1" applyFill="1" applyBorder="1" applyAlignment="1">
      <alignment horizontal="left" vertical="top"/>
    </xf>
    <xf numFmtId="0" fontId="29" fillId="0" borderId="12" xfId="0" applyFont="1" applyBorder="1" applyAlignment="1">
      <alignment horizontal="left" vertical="top" wrapText="1"/>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0" fontId="29" fillId="0" borderId="16" xfId="0" applyFont="1" applyBorder="1" applyAlignment="1">
      <alignment horizontal="left" vertical="top" wrapText="1"/>
    </xf>
    <xf numFmtId="0" fontId="29" fillId="0" borderId="0" xfId="0" applyFont="1" applyAlignment="1">
      <alignment horizontal="left" vertical="top"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29" fillId="0" borderId="26" xfId="0" applyFont="1" applyBorder="1" applyAlignment="1">
      <alignment horizontal="left" vertical="top" wrapText="1"/>
    </xf>
    <xf numFmtId="0" fontId="29" fillId="0" borderId="19" xfId="0" applyFont="1" applyBorder="1" applyAlignment="1">
      <alignment horizontal="left" vertical="top" wrapText="1"/>
    </xf>
    <xf numFmtId="0" fontId="29" fillId="5" borderId="8" xfId="0" applyFont="1" applyFill="1" applyBorder="1" applyAlignment="1">
      <alignment horizontal="left"/>
    </xf>
    <xf numFmtId="0" fontId="29" fillId="0" borderId="8" xfId="0" applyFont="1" applyBorder="1" applyAlignment="1">
      <alignment vertical="top"/>
    </xf>
    <xf numFmtId="0" fontId="29" fillId="5" borderId="8" xfId="0" applyFont="1" applyFill="1" applyBorder="1" applyAlignment="1">
      <alignment horizontal="left" vertical="top" wrapText="1"/>
    </xf>
    <xf numFmtId="0" fontId="29" fillId="5" borderId="8" xfId="0" applyFont="1" applyFill="1" applyBorder="1" applyAlignment="1">
      <alignment horizontal="left" vertical="top"/>
    </xf>
    <xf numFmtId="0" fontId="29" fillId="0" borderId="8" xfId="0" applyFont="1" applyBorder="1" applyAlignment="1">
      <alignment vertical="top" wrapText="1"/>
    </xf>
    <xf numFmtId="0" fontId="29" fillId="0" borderId="8" xfId="0" applyFont="1" applyBorder="1" applyAlignment="1">
      <alignment horizontal="left" vertical="top"/>
    </xf>
    <xf numFmtId="0" fontId="45" fillId="5" borderId="8" xfId="0" applyFont="1" applyFill="1" applyBorder="1" applyAlignment="1">
      <alignment horizontal="left" vertical="top" wrapText="1"/>
    </xf>
    <xf numFmtId="0" fontId="29" fillId="0" borderId="8" xfId="0" applyFont="1" applyBorder="1" applyAlignment="1">
      <alignment horizontal="center"/>
    </xf>
    <xf numFmtId="0" fontId="29" fillId="5" borderId="8" xfId="0" applyFont="1" applyFill="1" applyBorder="1" applyAlignment="1">
      <alignment horizontal="center"/>
    </xf>
    <xf numFmtId="0" fontId="29" fillId="5" borderId="20" xfId="0" applyFont="1" applyFill="1" applyBorder="1" applyAlignment="1">
      <alignment horizontal="center"/>
    </xf>
    <xf numFmtId="0" fontId="29" fillId="5" borderId="18" xfId="0" applyFont="1" applyFill="1" applyBorder="1" applyAlignment="1">
      <alignment horizontal="left"/>
    </xf>
    <xf numFmtId="0" fontId="29" fillId="5" borderId="26" xfId="0" applyFont="1" applyFill="1" applyBorder="1" applyAlignment="1">
      <alignment horizontal="left"/>
    </xf>
    <xf numFmtId="0" fontId="29" fillId="5" borderId="19" xfId="0" applyFont="1" applyFill="1" applyBorder="1" applyAlignment="1">
      <alignment horizontal="left"/>
    </xf>
    <xf numFmtId="0" fontId="29" fillId="5" borderId="9" xfId="0" applyFont="1" applyFill="1" applyBorder="1" applyAlignment="1">
      <alignment horizontal="left"/>
    </xf>
    <xf numFmtId="0" fontId="29" fillId="5" borderId="11" xfId="0" applyFont="1" applyFill="1" applyBorder="1" applyAlignment="1">
      <alignment horizontal="left"/>
    </xf>
    <xf numFmtId="0" fontId="29" fillId="5" borderId="10" xfId="0" applyFont="1" applyFill="1" applyBorder="1" applyAlignment="1">
      <alignment horizontal="left"/>
    </xf>
    <xf numFmtId="0" fontId="29" fillId="5" borderId="20" xfId="0" applyFont="1" applyFill="1" applyBorder="1" applyAlignment="1">
      <alignment horizontal="left" vertical="top" wrapText="1"/>
    </xf>
    <xf numFmtId="0" fontId="29" fillId="5" borderId="20" xfId="0" applyFont="1" applyFill="1" applyBorder="1" applyAlignment="1">
      <alignment horizontal="left" vertical="top"/>
    </xf>
    <xf numFmtId="0" fontId="30" fillId="0" borderId="0" xfId="1" applyFont="1" applyAlignment="1">
      <alignment horizontal="center" vertical="center"/>
    </xf>
    <xf numFmtId="0" fontId="7" fillId="0" borderId="0" xfId="4" applyFont="1">
      <alignment horizontal="center" vertical="center" wrapText="1"/>
    </xf>
    <xf numFmtId="0" fontId="29" fillId="5" borderId="21" xfId="0" applyFont="1" applyFill="1" applyBorder="1" applyAlignment="1">
      <alignment horizontal="left"/>
    </xf>
    <xf numFmtId="0" fontId="29" fillId="0" borderId="23" xfId="0" quotePrefix="1" applyFont="1" applyBorder="1" applyAlignment="1">
      <alignment horizontal="center"/>
    </xf>
    <xf numFmtId="0" fontId="29" fillId="0" borderId="24" xfId="0" quotePrefix="1" applyFont="1" applyBorder="1" applyAlignment="1">
      <alignment horizontal="center"/>
    </xf>
    <xf numFmtId="0" fontId="29" fillId="0" borderId="25" xfId="0" quotePrefix="1" applyFont="1" applyBorder="1" applyAlignment="1">
      <alignment horizontal="center"/>
    </xf>
    <xf numFmtId="0" fontId="38" fillId="0" borderId="2" xfId="403" applyFont="1" applyBorder="1" applyAlignment="1">
      <alignment horizontal="left" vertical="center" wrapText="1"/>
    </xf>
    <xf numFmtId="0" fontId="38" fillId="0" borderId="4" xfId="403" applyFont="1" applyBorder="1" applyAlignment="1">
      <alignment horizontal="left" vertical="center" wrapText="1"/>
    </xf>
    <xf numFmtId="0" fontId="48" fillId="0" borderId="35" xfId="8" applyFont="1" applyBorder="1" applyAlignment="1">
      <alignment horizontal="center" vertical="center" wrapText="1"/>
    </xf>
    <xf numFmtId="0" fontId="48" fillId="0" borderId="0" xfId="8" applyFont="1" applyAlignment="1">
      <alignment horizontal="center" vertical="center" wrapText="1"/>
    </xf>
    <xf numFmtId="0" fontId="38" fillId="0" borderId="35" xfId="403" applyFont="1" applyBorder="1" applyAlignment="1">
      <alignment horizontal="left" vertical="center" wrapText="1"/>
    </xf>
    <xf numFmtId="0" fontId="38" fillId="0" borderId="0" xfId="403" applyFont="1" applyAlignment="1">
      <alignment horizontal="left" vertical="center" wrapText="1"/>
    </xf>
    <xf numFmtId="0" fontId="48" fillId="2" borderId="2" xfId="8" applyFont="1" applyFill="1" applyBorder="1" applyAlignment="1">
      <alignment horizontal="left" vertical="center"/>
    </xf>
    <xf numFmtId="0" fontId="48" fillId="2" borderId="3" xfId="8" applyFont="1" applyFill="1" applyBorder="1" applyAlignment="1">
      <alignment horizontal="left" vertical="center"/>
    </xf>
    <xf numFmtId="0" fontId="48" fillId="2" borderId="4" xfId="8" applyFont="1" applyFill="1" applyBorder="1" applyAlignment="1">
      <alignment horizontal="left" vertical="center"/>
    </xf>
    <xf numFmtId="0" fontId="47" fillId="2" borderId="2" xfId="8" applyFont="1" applyFill="1" applyBorder="1" applyAlignment="1">
      <alignment horizontal="left" vertical="center"/>
    </xf>
    <xf numFmtId="0" fontId="47" fillId="2" borderId="3" xfId="8" applyFont="1" applyFill="1" applyBorder="1" applyAlignment="1">
      <alignment horizontal="left" vertical="center"/>
    </xf>
    <xf numFmtId="0" fontId="47" fillId="2" borderId="4" xfId="8" applyFont="1" applyFill="1" applyBorder="1" applyAlignment="1">
      <alignment horizontal="left" vertical="center"/>
    </xf>
    <xf numFmtId="0" fontId="48" fillId="0" borderId="33" xfId="8" applyFont="1" applyBorder="1" applyAlignment="1">
      <alignment horizontal="center" vertical="center" wrapText="1"/>
    </xf>
    <xf numFmtId="0" fontId="48" fillId="0" borderId="6" xfId="8" applyFont="1" applyBorder="1" applyAlignment="1">
      <alignment horizontal="center" vertical="center" wrapText="1"/>
    </xf>
    <xf numFmtId="0" fontId="48" fillId="0" borderId="5" xfId="8" applyFont="1" applyBorder="1" applyAlignment="1">
      <alignment horizontal="center" vertical="center" wrapText="1"/>
    </xf>
    <xf numFmtId="0" fontId="38" fillId="0" borderId="29" xfId="403" applyFont="1" applyBorder="1" applyAlignment="1">
      <alignment horizontal="left" vertical="center" wrapText="1"/>
    </xf>
    <xf numFmtId="0" fontId="38" fillId="0" borderId="30" xfId="403" applyFont="1" applyBorder="1" applyAlignment="1">
      <alignment horizontal="left" vertical="center" wrapText="1"/>
    </xf>
    <xf numFmtId="0" fontId="38" fillId="0" borderId="7" xfId="403" applyFont="1" applyBorder="1" applyAlignment="1">
      <alignment horizontal="left" vertical="center" wrapText="1"/>
    </xf>
    <xf numFmtId="0" fontId="38" fillId="0" borderId="34" xfId="403" applyFont="1" applyBorder="1" applyAlignment="1">
      <alignment horizontal="left" vertical="center" wrapText="1"/>
    </xf>
    <xf numFmtId="0" fontId="38" fillId="0" borderId="31" xfId="403" applyFont="1" applyBorder="1" applyAlignment="1">
      <alignment horizontal="left" vertical="center" wrapText="1"/>
    </xf>
    <xf numFmtId="0" fontId="38" fillId="0" borderId="32" xfId="403" applyFont="1" applyBorder="1" applyAlignment="1">
      <alignment horizontal="left" vertical="center" wrapText="1"/>
    </xf>
    <xf numFmtId="0" fontId="22" fillId="0" borderId="0" xfId="1" applyFont="1" applyAlignment="1">
      <alignment horizontal="center" vertical="center"/>
    </xf>
    <xf numFmtId="0" fontId="48" fillId="0" borderId="6" xfId="8" applyFont="1" applyBorder="1" applyAlignment="1">
      <alignment horizontal="left" vertical="center" wrapText="1"/>
    </xf>
    <xf numFmtId="0" fontId="48" fillId="0" borderId="5" xfId="8" applyFont="1" applyBorder="1" applyAlignment="1">
      <alignment horizontal="left" vertical="center" wrapText="1"/>
    </xf>
    <xf numFmtId="0" fontId="8" fillId="0" borderId="31" xfId="402" applyBorder="1" applyAlignment="1">
      <alignment horizontal="left" vertical="center" wrapText="1"/>
    </xf>
    <xf numFmtId="0" fontId="48" fillId="2" borderId="33" xfId="8" applyFont="1" applyFill="1" applyBorder="1">
      <alignment horizontal="center" vertical="center"/>
    </xf>
    <xf numFmtId="0" fontId="48" fillId="2" borderId="5" xfId="8" applyFont="1" applyFill="1" applyBorder="1">
      <alignment horizontal="center" vertical="center"/>
    </xf>
    <xf numFmtId="0" fontId="38" fillId="7" borderId="1" xfId="403" applyFont="1" applyFill="1" applyBorder="1" applyAlignment="1">
      <alignment horizontal="left" vertical="center" wrapText="1"/>
    </xf>
    <xf numFmtId="0" fontId="48" fillId="2" borderId="33" xfId="8" applyFont="1" applyFill="1" applyBorder="1" applyAlignment="1">
      <alignment horizontal="center" vertical="center" wrapText="1"/>
    </xf>
    <xf numFmtId="0" fontId="48" fillId="2" borderId="5" xfId="8" applyFont="1" applyFill="1" applyBorder="1" applyAlignment="1">
      <alignment horizontal="center" vertical="center" wrapText="1"/>
    </xf>
    <xf numFmtId="0" fontId="22" fillId="0" borderId="2" xfId="1" applyFont="1" applyBorder="1">
      <alignment horizontal="left" vertical="center"/>
    </xf>
    <xf numFmtId="0" fontId="22" fillId="0" borderId="4" xfId="1" applyFont="1" applyBorder="1">
      <alignment horizontal="left" vertical="center"/>
    </xf>
    <xf numFmtId="0" fontId="48" fillId="2" borderId="1" xfId="8" applyFont="1" applyFill="1" applyBorder="1">
      <alignment horizontal="center" vertical="center"/>
    </xf>
    <xf numFmtId="0" fontId="62" fillId="2" borderId="21" xfId="404" applyNumberFormat="1" applyFont="1" applyFill="1" applyBorder="1" applyAlignment="1">
      <alignment horizontal="center" vertical="top" wrapText="1"/>
    </xf>
    <xf numFmtId="0" fontId="59" fillId="2" borderId="39" xfId="404" applyNumberFormat="1" applyFont="1" applyFill="1" applyBorder="1" applyAlignment="1">
      <alignment horizontal="center" vertical="top" wrapText="1"/>
    </xf>
    <xf numFmtId="0" fontId="59" fillId="2" borderId="20" xfId="404" applyNumberFormat="1" applyFont="1" applyFill="1" applyBorder="1" applyAlignment="1">
      <alignment horizontal="center" vertical="top" wrapText="1"/>
    </xf>
    <xf numFmtId="0" fontId="62" fillId="13" borderId="21" xfId="404" applyNumberFormat="1" applyFont="1" applyFill="1" applyBorder="1" applyAlignment="1">
      <alignment horizontal="center" vertical="top" wrapText="1"/>
    </xf>
    <xf numFmtId="0" fontId="59" fillId="13" borderId="39" xfId="404" applyNumberFormat="1" applyFont="1" applyFill="1" applyBorder="1" applyAlignment="1">
      <alignment horizontal="center" vertical="top" wrapText="1"/>
    </xf>
    <xf numFmtId="0" fontId="59" fillId="13" borderId="20" xfId="404" applyNumberFormat="1" applyFont="1" applyFill="1" applyBorder="1" applyAlignment="1">
      <alignment horizontal="center" vertical="top" wrapText="1"/>
    </xf>
    <xf numFmtId="0" fontId="62" fillId="12" borderId="21" xfId="404" applyNumberFormat="1" applyFont="1" applyFill="1" applyBorder="1" applyAlignment="1">
      <alignment horizontal="center" vertical="top" wrapText="1"/>
    </xf>
    <xf numFmtId="0" fontId="59" fillId="12" borderId="39" xfId="404" applyNumberFormat="1" applyFont="1" applyFill="1" applyBorder="1" applyAlignment="1">
      <alignment horizontal="center" vertical="top" wrapText="1"/>
    </xf>
    <xf numFmtId="0" fontId="59" fillId="12" borderId="20" xfId="404" applyNumberFormat="1" applyFont="1" applyFill="1" applyBorder="1" applyAlignment="1">
      <alignment horizontal="center" vertical="top" wrapText="1"/>
    </xf>
    <xf numFmtId="0" fontId="60" fillId="13" borderId="21" xfId="404" applyNumberFormat="1" applyFont="1" applyFill="1" applyBorder="1" applyAlignment="1">
      <alignment horizontal="center" vertical="center" textRotation="90" wrapText="1"/>
    </xf>
    <xf numFmtId="0" fontId="60" fillId="13" borderId="39" xfId="404" applyNumberFormat="1" applyFont="1" applyFill="1" applyBorder="1" applyAlignment="1">
      <alignment horizontal="center" vertical="center" textRotation="90" wrapText="1"/>
    </xf>
    <xf numFmtId="0" fontId="60" fillId="13" borderId="20" xfId="404" applyNumberFormat="1" applyFont="1" applyFill="1" applyBorder="1" applyAlignment="1">
      <alignment horizontal="center" vertical="center" textRotation="90" wrapText="1"/>
    </xf>
    <xf numFmtId="0" fontId="65" fillId="2" borderId="21" xfId="404" applyNumberFormat="1" applyFont="1" applyFill="1" applyBorder="1" applyAlignment="1">
      <alignment horizontal="center" vertical="top" wrapText="1"/>
    </xf>
    <xf numFmtId="0" fontId="65" fillId="2" borderId="39" xfId="404" applyNumberFormat="1" applyFont="1" applyFill="1" applyBorder="1" applyAlignment="1">
      <alignment horizontal="center" vertical="top" wrapText="1"/>
    </xf>
    <xf numFmtId="0" fontId="65" fillId="2" borderId="20" xfId="404" applyNumberFormat="1" applyFont="1" applyFill="1" applyBorder="1" applyAlignment="1">
      <alignment horizontal="center" vertical="top" wrapText="1"/>
    </xf>
    <xf numFmtId="0" fontId="65" fillId="13" borderId="21" xfId="404" applyNumberFormat="1" applyFont="1" applyFill="1" applyBorder="1" applyAlignment="1">
      <alignment horizontal="center" vertical="top" wrapText="1"/>
    </xf>
    <xf numFmtId="0" fontId="65" fillId="13" borderId="39" xfId="404" applyNumberFormat="1" applyFont="1" applyFill="1" applyBorder="1" applyAlignment="1">
      <alignment horizontal="center" vertical="top" wrapText="1"/>
    </xf>
    <xf numFmtId="0" fontId="65" fillId="13" borderId="20" xfId="404" applyNumberFormat="1" applyFont="1" applyFill="1" applyBorder="1" applyAlignment="1">
      <alignment horizontal="center" vertical="top" wrapText="1"/>
    </xf>
    <xf numFmtId="0" fontId="60" fillId="12" borderId="21" xfId="404" applyNumberFormat="1" applyFont="1" applyFill="1" applyBorder="1" applyAlignment="1">
      <alignment horizontal="center" vertical="center" textRotation="90" wrapText="1"/>
    </xf>
    <xf numFmtId="0" fontId="60" fillId="12" borderId="39" xfId="404" applyNumberFormat="1" applyFont="1" applyFill="1" applyBorder="1" applyAlignment="1">
      <alignment horizontal="center" vertical="center" textRotation="90" wrapText="1"/>
    </xf>
    <xf numFmtId="0" fontId="60" fillId="12" borderId="20" xfId="404" applyNumberFormat="1" applyFont="1" applyFill="1" applyBorder="1" applyAlignment="1">
      <alignment horizontal="center" vertical="center" textRotation="90" wrapText="1"/>
    </xf>
    <xf numFmtId="0" fontId="62" fillId="4" borderId="21" xfId="404" applyNumberFormat="1" applyFont="1" applyFill="1" applyBorder="1" applyAlignment="1">
      <alignment horizontal="center" vertical="top" wrapText="1"/>
    </xf>
    <xf numFmtId="0" fontId="59" fillId="4" borderId="39" xfId="404" applyNumberFormat="1" applyFont="1" applyFill="1" applyBorder="1" applyAlignment="1">
      <alignment horizontal="center" vertical="top" wrapText="1"/>
    </xf>
    <xf numFmtId="0" fontId="59" fillId="4" borderId="20" xfId="404" applyNumberFormat="1" applyFont="1" applyFill="1" applyBorder="1" applyAlignment="1">
      <alignment horizontal="center" vertical="top" wrapText="1"/>
    </xf>
    <xf numFmtId="0" fontId="60" fillId="9" borderId="21" xfId="0" applyFont="1" applyFill="1" applyBorder="1" applyAlignment="1">
      <alignment horizontal="center" vertical="top" wrapText="1"/>
    </xf>
    <xf numFmtId="0" fontId="60" fillId="9" borderId="20" xfId="0" applyFont="1" applyFill="1" applyBorder="1" applyAlignment="1">
      <alignment horizontal="center" vertical="top" wrapText="1"/>
    </xf>
    <xf numFmtId="0" fontId="61" fillId="9" borderId="8" xfId="0" applyFont="1" applyFill="1" applyBorder="1" applyAlignment="1">
      <alignment horizontal="center" vertical="top" wrapText="1"/>
    </xf>
    <xf numFmtId="0" fontId="60" fillId="10" borderId="21" xfId="404" applyNumberFormat="1" applyFont="1" applyFill="1" applyBorder="1" applyAlignment="1">
      <alignment horizontal="center" vertical="center" textRotation="90" wrapText="1"/>
    </xf>
    <xf numFmtId="0" fontId="64" fillId="10" borderId="39" xfId="404" applyFont="1" applyFill="1" applyBorder="1" applyAlignment="1">
      <alignment horizontal="center" vertical="center" textRotation="90" wrapText="1"/>
    </xf>
    <xf numFmtId="0" fontId="64" fillId="10" borderId="20" xfId="404" applyFont="1" applyFill="1" applyBorder="1" applyAlignment="1">
      <alignment horizontal="center" vertical="center" textRotation="90" wrapText="1"/>
    </xf>
    <xf numFmtId="0" fontId="62" fillId="11" borderId="21" xfId="404" applyNumberFormat="1" applyFont="1" applyFill="1" applyBorder="1" applyAlignment="1">
      <alignment horizontal="center" vertical="top" wrapText="1"/>
    </xf>
    <xf numFmtId="0" fontId="62" fillId="11" borderId="39" xfId="404" applyNumberFormat="1" applyFont="1" applyFill="1" applyBorder="1" applyAlignment="1">
      <alignment horizontal="center" vertical="top" wrapText="1"/>
    </xf>
    <xf numFmtId="0" fontId="62" fillId="11" borderId="20" xfId="404" applyNumberFormat="1" applyFont="1" applyFill="1" applyBorder="1" applyAlignment="1">
      <alignment horizontal="center" vertical="top" wrapText="1"/>
    </xf>
    <xf numFmtId="0" fontId="59" fillId="10" borderId="21" xfId="404" applyNumberFormat="1" applyFont="1" applyFill="1" applyBorder="1" applyAlignment="1">
      <alignment horizontal="center" vertical="top" wrapText="1"/>
    </xf>
    <xf numFmtId="0" fontId="59" fillId="10" borderId="39" xfId="404" applyNumberFormat="1" applyFont="1" applyFill="1" applyBorder="1" applyAlignment="1">
      <alignment horizontal="center" vertical="top" wrapText="1"/>
    </xf>
    <xf numFmtId="15" fontId="59" fillId="11" borderId="21" xfId="404" applyNumberFormat="1" applyFont="1" applyFill="1" applyBorder="1" applyAlignment="1">
      <alignment horizontal="center" vertical="top" wrapText="1"/>
    </xf>
    <xf numFmtId="15" fontId="59" fillId="11" borderId="39" xfId="404" applyNumberFormat="1" applyFont="1" applyFill="1" applyBorder="1" applyAlignment="1">
      <alignment horizontal="center" vertical="top" wrapText="1"/>
    </xf>
    <xf numFmtId="15" fontId="62" fillId="10" borderId="21" xfId="404" applyNumberFormat="1" applyFont="1" applyFill="1" applyBorder="1" applyAlignment="1">
      <alignment horizontal="center" vertical="top" wrapText="1"/>
    </xf>
    <xf numFmtId="15" fontId="59" fillId="10" borderId="39" xfId="404" applyNumberFormat="1" applyFont="1" applyFill="1" applyBorder="1" applyAlignment="1">
      <alignment horizontal="center" vertical="top" wrapText="1"/>
    </xf>
    <xf numFmtId="15" fontId="59" fillId="10" borderId="20" xfId="404" applyNumberFormat="1" applyFont="1" applyFill="1" applyBorder="1" applyAlignment="1">
      <alignment horizontal="center" vertical="top" wrapText="1"/>
    </xf>
    <xf numFmtId="15" fontId="62" fillId="11" borderId="21" xfId="404" applyNumberFormat="1" applyFont="1" applyFill="1" applyBorder="1" applyAlignment="1">
      <alignment horizontal="center" vertical="top" wrapText="1"/>
    </xf>
    <xf numFmtId="15" fontId="59" fillId="11" borderId="20" xfId="404" applyNumberFormat="1" applyFont="1" applyFill="1" applyBorder="1" applyAlignment="1">
      <alignment horizontal="center" vertical="top" wrapText="1"/>
    </xf>
    <xf numFmtId="14" fontId="29" fillId="0" borderId="8" xfId="0" applyNumberFormat="1" applyFont="1" applyBorder="1" applyAlignment="1">
      <alignment horizontal="left" vertical="top"/>
    </xf>
    <xf numFmtId="0" fontId="29" fillId="0" borderId="8" xfId="0" applyFont="1" applyBorder="1" applyAlignment="1">
      <alignment horizontal="left" vertical="top" wrapText="1"/>
    </xf>
    <xf numFmtId="0" fontId="67" fillId="15" borderId="0" xfId="405" applyFill="1" applyAlignment="1">
      <alignment horizontal="center" vertical="center"/>
    </xf>
    <xf numFmtId="0" fontId="67" fillId="0" borderId="0" xfId="405" applyAlignment="1">
      <alignment horizontal="center" vertical="center"/>
    </xf>
    <xf numFmtId="0" fontId="67" fillId="4" borderId="0" xfId="405" applyFill="1" applyAlignment="1">
      <alignment horizontal="center" vertical="center"/>
    </xf>
    <xf numFmtId="0" fontId="67" fillId="14" borderId="47" xfId="405" applyFill="1" applyBorder="1" applyAlignment="1">
      <alignment horizontal="center" vertical="center"/>
    </xf>
    <xf numFmtId="0" fontId="67" fillId="14" borderId="48" xfId="405" applyFill="1" applyBorder="1" applyAlignment="1">
      <alignment horizontal="center" vertical="center"/>
    </xf>
    <xf numFmtId="0" fontId="67" fillId="14" borderId="49" xfId="405" applyFill="1" applyBorder="1" applyAlignment="1">
      <alignment horizontal="center" vertical="center"/>
    </xf>
    <xf numFmtId="0" fontId="67" fillId="14" borderId="50" xfId="405" applyFill="1" applyBorder="1" applyAlignment="1">
      <alignment horizontal="center" vertical="center"/>
    </xf>
    <xf numFmtId="0" fontId="67" fillId="14" borderId="51" xfId="405" applyFill="1" applyBorder="1" applyAlignment="1">
      <alignment horizontal="center" vertical="center"/>
    </xf>
    <xf numFmtId="0" fontId="67" fillId="14" borderId="52" xfId="405" applyFill="1" applyBorder="1" applyAlignment="1">
      <alignment horizontal="center" vertical="center"/>
    </xf>
    <xf numFmtId="0" fontId="67" fillId="5" borderId="0" xfId="405" applyFill="1" applyAlignment="1">
      <alignment horizontal="center" vertical="center"/>
    </xf>
    <xf numFmtId="0" fontId="67" fillId="14" borderId="0" xfId="405" applyFill="1" applyAlignment="1">
      <alignment horizontal="center" vertical="center"/>
    </xf>
    <xf numFmtId="0" fontId="68" fillId="0" borderId="0" xfId="405" applyFont="1" applyAlignment="1">
      <alignment horizontal="left" vertical="center"/>
    </xf>
    <xf numFmtId="0" fontId="67" fillId="0" borderId="12" xfId="405" applyBorder="1" applyAlignment="1">
      <alignment horizontal="center" vertical="center"/>
    </xf>
    <xf numFmtId="0" fontId="67" fillId="0" borderId="13" xfId="405" applyBorder="1" applyAlignment="1">
      <alignment horizontal="center" vertical="center"/>
    </xf>
    <xf numFmtId="0" fontId="67" fillId="0" borderId="14" xfId="405" applyBorder="1" applyAlignment="1">
      <alignment horizontal="center" vertical="center"/>
    </xf>
    <xf numFmtId="0" fontId="67" fillId="0" borderId="18" xfId="405" applyBorder="1" applyAlignment="1">
      <alignment horizontal="center" vertical="center"/>
    </xf>
    <xf numFmtId="0" fontId="67" fillId="0" borderId="26" xfId="405" applyBorder="1" applyAlignment="1">
      <alignment horizontal="center" vertical="center"/>
    </xf>
    <xf numFmtId="0" fontId="67" fillId="0" borderId="19" xfId="405" applyBorder="1" applyAlignment="1">
      <alignment horizontal="center" vertical="center"/>
    </xf>
    <xf numFmtId="0" fontId="67" fillId="0" borderId="43" xfId="405" applyBorder="1" applyAlignment="1">
      <alignment horizontal="center" vertical="center"/>
    </xf>
    <xf numFmtId="0" fontId="67" fillId="0" borderId="13" xfId="405" applyBorder="1">
      <alignment vertical="center"/>
    </xf>
    <xf numFmtId="0" fontId="67" fillId="0" borderId="14" xfId="405" applyBorder="1">
      <alignment vertical="center"/>
    </xf>
    <xf numFmtId="0" fontId="67" fillId="0" borderId="18" xfId="405" applyBorder="1">
      <alignment vertical="center"/>
    </xf>
    <xf numFmtId="0" fontId="67" fillId="0" borderId="26" xfId="405" applyBorder="1">
      <alignment vertical="center"/>
    </xf>
    <xf numFmtId="0" fontId="67" fillId="0" borderId="19" xfId="405" applyBorder="1">
      <alignment vertical="center"/>
    </xf>
    <xf numFmtId="0" fontId="67" fillId="0" borderId="12" xfId="405" applyBorder="1" applyAlignment="1">
      <alignment horizontal="center" vertical="center" wrapText="1"/>
    </xf>
    <xf numFmtId="0" fontId="67" fillId="0" borderId="16" xfId="405" applyBorder="1" applyAlignment="1">
      <alignment horizontal="center" vertical="center"/>
    </xf>
    <xf numFmtId="0" fontId="67" fillId="0" borderId="17" xfId="405" applyBorder="1" applyAlignment="1">
      <alignment horizontal="center" vertical="center"/>
    </xf>
    <xf numFmtId="0" fontId="71" fillId="0" borderId="12" xfId="405" applyFont="1" applyBorder="1" applyAlignment="1">
      <alignment horizontal="center" vertical="center"/>
    </xf>
    <xf numFmtId="0" fontId="45" fillId="0" borderId="13" xfId="405" applyFont="1" applyBorder="1" applyAlignment="1">
      <alignment horizontal="center" vertical="center"/>
    </xf>
    <xf numFmtId="0" fontId="45" fillId="0" borderId="14" xfId="405" applyFont="1" applyBorder="1" applyAlignment="1">
      <alignment horizontal="center" vertical="center"/>
    </xf>
    <xf numFmtId="0" fontId="45" fillId="0" borderId="18" xfId="405" applyFont="1" applyBorder="1" applyAlignment="1">
      <alignment horizontal="center" vertical="center"/>
    </xf>
    <xf numFmtId="0" fontId="45" fillId="0" borderId="26" xfId="405" applyFont="1" applyBorder="1" applyAlignment="1">
      <alignment horizontal="center" vertical="center"/>
    </xf>
    <xf numFmtId="0" fontId="45" fillId="0" borderId="19" xfId="405" applyFont="1" applyBorder="1" applyAlignment="1">
      <alignment horizontal="center" vertical="center"/>
    </xf>
    <xf numFmtId="0" fontId="70" fillId="0" borderId="0" xfId="405" applyFont="1" applyAlignment="1">
      <alignment horizontal="center" vertical="center"/>
    </xf>
    <xf numFmtId="0" fontId="67" fillId="16" borderId="47" xfId="405" applyFill="1" applyBorder="1" applyAlignment="1">
      <alignment horizontal="center" vertical="center"/>
    </xf>
    <xf numFmtId="0" fontId="67" fillId="16" borderId="48" xfId="405" applyFill="1" applyBorder="1" applyAlignment="1">
      <alignment horizontal="center" vertical="center"/>
    </xf>
    <xf numFmtId="0" fontId="67" fillId="16" borderId="49" xfId="405" applyFill="1" applyBorder="1" applyAlignment="1">
      <alignment horizontal="center" vertical="center"/>
    </xf>
    <xf numFmtId="0" fontId="67" fillId="16" borderId="50" xfId="405" applyFill="1" applyBorder="1" applyAlignment="1">
      <alignment horizontal="center" vertical="center"/>
    </xf>
    <xf numFmtId="0" fontId="67" fillId="16" borderId="51" xfId="405" applyFill="1" applyBorder="1" applyAlignment="1">
      <alignment horizontal="center" vertical="center"/>
    </xf>
    <xf numFmtId="0" fontId="67" fillId="16" borderId="52" xfId="405" applyFill="1" applyBorder="1" applyAlignment="1">
      <alignment horizontal="center" vertical="center"/>
    </xf>
    <xf numFmtId="0" fontId="67" fillId="0" borderId="0" xfId="405" applyAlignment="1">
      <alignment vertical="center" wrapText="1"/>
    </xf>
    <xf numFmtId="0" fontId="0" fillId="0" borderId="0" xfId="0" applyAlignment="1">
      <alignment vertical="center" wrapText="1"/>
    </xf>
    <xf numFmtId="0" fontId="48" fillId="2" borderId="6" xfId="8" applyFont="1" applyFill="1" applyBorder="1">
      <alignment horizontal="center" vertical="center"/>
    </xf>
  </cellXfs>
  <cellStyles count="406">
    <cellStyle name="Hyperlink 2" xfId="20" xr:uid="{00000000-0005-0000-0000-0000F8000000}"/>
    <cellStyle name="ICRHB Document Title" xfId="4" xr:uid="{00000000-0005-0000-0000-0000F9000000}"/>
    <cellStyle name="ICRHB Normal" xfId="1" xr:uid="{00000000-0005-0000-0000-0000FA000000}"/>
    <cellStyle name="ICRHB Paragraph Header" xfId="7" xr:uid="{00000000-0005-0000-0000-0000FB000000}"/>
    <cellStyle name="ICRHB Section Header" xfId="5" xr:uid="{00000000-0005-0000-0000-0000FC000000}"/>
    <cellStyle name="ICRHB Section Subheader" xfId="6" xr:uid="{00000000-0005-0000-0000-0000FD000000}"/>
    <cellStyle name="ICRHB Table Header" xfId="8" xr:uid="{00000000-0005-0000-0000-0000FE000000}"/>
    <cellStyle name="ICRHB Table Text" xfId="128" xr:uid="{00000000-0005-0000-0000-0000FF000000}"/>
    <cellStyle name="ICRHB Table Text 2" xfId="403" xr:uid="{0AFDBB31-4062-4571-8405-C595F05F8FEF}"/>
    <cellStyle name="Normal 2" xfId="21" xr:uid="{00000000-0005-0000-0000-00008D010000}"/>
    <cellStyle name="Normal 2 2" xfId="19" xr:uid="{00000000-0005-0000-0000-00008E010000}"/>
    <cellStyle name="Normal 3" xfId="22" xr:uid="{00000000-0005-0000-0000-00008F010000}"/>
    <cellStyle name="ハイパーリンク" xfId="377" builtinId="8" hidden="1"/>
    <cellStyle name="ハイパーリンク" xfId="385" builtinId="8" hidden="1"/>
    <cellStyle name="ハイパーリンク" xfId="393" builtinId="8" hidden="1"/>
    <cellStyle name="ハイパーリンク" xfId="399" builtinId="8" hidden="1"/>
    <cellStyle name="ハイパーリンク" xfId="391" builtinId="8" hidden="1"/>
    <cellStyle name="ハイパーリンク" xfId="383" builtinId="8" hidden="1"/>
    <cellStyle name="ハイパーリンク" xfId="375" builtinId="8" hidden="1"/>
    <cellStyle name="ハイパーリンク" xfId="367" builtinId="8" hidden="1"/>
    <cellStyle name="ハイパーリンク" xfId="359" builtinId="8" hidden="1"/>
    <cellStyle name="ハイパーリンク" xfId="351" builtinId="8" hidden="1"/>
    <cellStyle name="ハイパーリンク" xfId="343" builtinId="8" hidden="1"/>
    <cellStyle name="ハイパーリンク" xfId="335" builtinId="8" hidden="1"/>
    <cellStyle name="ハイパーリンク" xfId="327" builtinId="8" hidden="1"/>
    <cellStyle name="ハイパーリンク" xfId="319" builtinId="8" hidden="1"/>
    <cellStyle name="ハイパーリンク" xfId="311" builtinId="8" hidden="1"/>
    <cellStyle name="ハイパーリンク" xfId="303" builtinId="8" hidden="1"/>
    <cellStyle name="ハイパーリンク" xfId="295" builtinId="8" hidden="1"/>
    <cellStyle name="ハイパーリンク" xfId="287" builtinId="8" hidden="1"/>
    <cellStyle name="ハイパーリンク" xfId="279" builtinId="8" hidden="1"/>
    <cellStyle name="ハイパーリンク" xfId="271" builtinId="8" hidden="1"/>
    <cellStyle name="ハイパーリンク" xfId="263" builtinId="8" hidden="1"/>
    <cellStyle name="ハイパーリンク" xfId="255" builtinId="8" hidden="1"/>
    <cellStyle name="ハイパーリンク" xfId="247" builtinId="8" hidden="1"/>
    <cellStyle name="ハイパーリンク" xfId="239" builtinId="8" hidden="1"/>
    <cellStyle name="ハイパーリンク" xfId="231" builtinId="8" hidden="1"/>
    <cellStyle name="ハイパーリンク" xfId="223" builtinId="8" hidden="1"/>
    <cellStyle name="ハイパーリンク" xfId="215" builtinId="8" hidden="1"/>
    <cellStyle name="ハイパーリンク" xfId="207" builtinId="8" hidden="1"/>
    <cellStyle name="ハイパーリンク" xfId="147" builtinId="8" hidden="1"/>
    <cellStyle name="ハイパーリンク" xfId="153" builtinId="8" hidden="1"/>
    <cellStyle name="ハイパーリンク" xfId="157" builtinId="8" hidden="1"/>
    <cellStyle name="ハイパーリンク" xfId="163" builtinId="8" hidden="1"/>
    <cellStyle name="ハイパーリンク" xfId="169" builtinId="8" hidden="1"/>
    <cellStyle name="ハイパーリンク" xfId="173" builtinId="8" hidden="1"/>
    <cellStyle name="ハイパーリンク" xfId="179" builtinId="8" hidden="1"/>
    <cellStyle name="ハイパーリンク" xfId="185" builtinId="8" hidden="1"/>
    <cellStyle name="ハイパーリンク" xfId="189" builtinId="8" hidden="1"/>
    <cellStyle name="ハイパーリンク" xfId="195" builtinId="8" hidden="1"/>
    <cellStyle name="ハイパーリンク" xfId="201" builtinId="8" hidden="1"/>
    <cellStyle name="ハイパーリンク" xfId="191" builtinId="8" hidden="1"/>
    <cellStyle name="ハイパーリンク" xfId="175" builtinId="8" hidden="1"/>
    <cellStyle name="ハイパーリンク" xfId="159" builtinId="8" hidden="1"/>
    <cellStyle name="ハイパーリンク" xfId="131" builtinId="8" hidden="1"/>
    <cellStyle name="ハイパーリンク" xfId="135" builtinId="8" hidden="1"/>
    <cellStyle name="ハイパーリンク" xfId="139" builtinId="8" hidden="1"/>
    <cellStyle name="ハイパーリンク" xfId="145" builtinId="8" hidden="1"/>
    <cellStyle name="ハイパーリンク" xfId="11" builtinId="8" hidden="1"/>
    <cellStyle name="ハイパーリンク" xfId="17" builtinId="8" hidden="1"/>
    <cellStyle name="ハイパーリンク" xfId="9" builtinId="8" hidden="1"/>
    <cellStyle name="ハイパーリンク" xfId="2" builtinId="8" hidden="1"/>
    <cellStyle name="ハイパーリンク" xfId="15" builtinId="8" hidden="1"/>
    <cellStyle name="ハイパーリンク" xfId="13" builtinId="8" hidden="1"/>
    <cellStyle name="ハイパーリンク" xfId="143" builtinId="8" hidden="1"/>
    <cellStyle name="ハイパーリンク" xfId="141" builtinId="8" hidden="1"/>
    <cellStyle name="ハイパーリンク" xfId="137" builtinId="8" hidden="1"/>
    <cellStyle name="ハイパーリンク" xfId="133" builtinId="8" hidden="1"/>
    <cellStyle name="ハイパーリンク" xfId="151" builtinId="8" hidden="1"/>
    <cellStyle name="ハイパーリンク" xfId="167" builtinId="8" hidden="1"/>
    <cellStyle name="ハイパーリンク" xfId="183" builtinId="8" hidden="1"/>
    <cellStyle name="ハイパーリンク" xfId="199" builtinId="8" hidden="1"/>
    <cellStyle name="ハイパーリンク" xfId="197" builtinId="8" hidden="1"/>
    <cellStyle name="ハイパーリンク" xfId="193" builtinId="8" hidden="1"/>
    <cellStyle name="ハイパーリンク" xfId="187" builtinId="8" hidden="1"/>
    <cellStyle name="ハイパーリンク" xfId="181" builtinId="8" hidden="1"/>
    <cellStyle name="ハイパーリンク" xfId="177" builtinId="8" hidden="1"/>
    <cellStyle name="ハイパーリンク" xfId="171" builtinId="8" hidden="1"/>
    <cellStyle name="ハイパーリンク" xfId="165" builtinId="8" hidden="1"/>
    <cellStyle name="ハイパーリンク" xfId="161" builtinId="8" hidden="1"/>
    <cellStyle name="ハイパーリンク" xfId="155" builtinId="8" hidden="1"/>
    <cellStyle name="ハイパーリンク" xfId="149" builtinId="8" hidden="1"/>
    <cellStyle name="ハイパーリンク" xfId="203" builtinId="8" hidden="1"/>
    <cellStyle name="ハイパーリンク" xfId="211" builtinId="8" hidden="1"/>
    <cellStyle name="ハイパーリンク" xfId="219" builtinId="8" hidden="1"/>
    <cellStyle name="ハイパーリンク" xfId="227" builtinId="8" hidden="1"/>
    <cellStyle name="ハイパーリンク" xfId="235" builtinId="8" hidden="1"/>
    <cellStyle name="ハイパーリンク" xfId="243" builtinId="8" hidden="1"/>
    <cellStyle name="ハイパーリンク" xfId="251" builtinId="8" hidden="1"/>
    <cellStyle name="ハイパーリンク" xfId="259" builtinId="8" hidden="1"/>
    <cellStyle name="ハイパーリンク" xfId="267" builtinId="8" hidden="1"/>
    <cellStyle name="ハイパーリンク" xfId="275" builtinId="8" hidden="1"/>
    <cellStyle name="ハイパーリンク" xfId="283" builtinId="8" hidden="1"/>
    <cellStyle name="ハイパーリンク" xfId="291" builtinId="8" hidden="1"/>
    <cellStyle name="ハイパーリンク" xfId="299" builtinId="8" hidden="1"/>
    <cellStyle name="ハイパーリンク" xfId="307" builtinId="8" hidden="1"/>
    <cellStyle name="ハイパーリンク" xfId="315" builtinId="8" hidden="1"/>
    <cellStyle name="ハイパーリンク" xfId="323" builtinId="8" hidden="1"/>
    <cellStyle name="ハイパーリンク" xfId="331" builtinId="8" hidden="1"/>
    <cellStyle name="ハイパーリンク" xfId="339" builtinId="8" hidden="1"/>
    <cellStyle name="ハイパーリンク" xfId="347" builtinId="8" hidden="1"/>
    <cellStyle name="ハイパーリンク" xfId="355" builtinId="8" hidden="1"/>
    <cellStyle name="ハイパーリンク" xfId="363" builtinId="8" hidden="1"/>
    <cellStyle name="ハイパーリンク" xfId="371" builtinId="8" hidden="1"/>
    <cellStyle name="ハイパーリンク" xfId="379" builtinId="8" hidden="1"/>
    <cellStyle name="ハイパーリンク" xfId="387" builtinId="8" hidden="1"/>
    <cellStyle name="ハイパーリンク" xfId="395" builtinId="8" hidden="1"/>
    <cellStyle name="ハイパーリンク" xfId="397" builtinId="8" hidden="1"/>
    <cellStyle name="ハイパーリンク" xfId="389" builtinId="8" hidden="1"/>
    <cellStyle name="ハイパーリンク" xfId="381" builtinId="8" hidden="1"/>
    <cellStyle name="ハイパーリンク" xfId="373" builtinId="8" hidden="1"/>
    <cellStyle name="ハイパーリンク" xfId="261" builtinId="8" hidden="1"/>
    <cellStyle name="ハイパーリンク" xfId="265" builtinId="8" hidden="1"/>
    <cellStyle name="ハイパーリンク" xfId="273" builtinId="8" hidden="1"/>
    <cellStyle name="ハイパーリンク" xfId="277" builtinId="8" hidden="1"/>
    <cellStyle name="ハイパーリンク" xfId="281" builtinId="8" hidden="1"/>
    <cellStyle name="ハイパーリンク" xfId="289" builtinId="8" hidden="1"/>
    <cellStyle name="ハイパーリンク" xfId="293" builtinId="8" hidden="1"/>
    <cellStyle name="ハイパーリンク" xfId="297" builtinId="8" hidden="1"/>
    <cellStyle name="ハイパーリンク" xfId="305" builtinId="8" hidden="1"/>
    <cellStyle name="ハイパーリンク" xfId="309" builtinId="8" hidden="1"/>
    <cellStyle name="ハイパーリンク" xfId="313" builtinId="8" hidden="1"/>
    <cellStyle name="ハイパーリンク" xfId="321" builtinId="8" hidden="1"/>
    <cellStyle name="ハイパーリンク" xfId="325" builtinId="8" hidden="1"/>
    <cellStyle name="ハイパーリンク" xfId="329" builtinId="8" hidden="1"/>
    <cellStyle name="ハイパーリンク" xfId="337" builtinId="8" hidden="1"/>
    <cellStyle name="ハイパーリンク" xfId="341" builtinId="8" hidden="1"/>
    <cellStyle name="ハイパーリンク" xfId="345" builtinId="8" hidden="1"/>
    <cellStyle name="ハイパーリンク" xfId="353" builtinId="8" hidden="1"/>
    <cellStyle name="ハイパーリンク" xfId="357" builtinId="8" hidden="1"/>
    <cellStyle name="ハイパーリンク" xfId="361" builtinId="8" hidden="1"/>
    <cellStyle name="ハイパーリンク" xfId="369" builtinId="8" hidden="1"/>
    <cellStyle name="ハイパーリンク" xfId="365" builtinId="8" hidden="1"/>
    <cellStyle name="ハイパーリンク" xfId="349" builtinId="8" hidden="1"/>
    <cellStyle name="ハイパーリンク" xfId="333" builtinId="8" hidden="1"/>
    <cellStyle name="ハイパーリンク" xfId="317" builtinId="8" hidden="1"/>
    <cellStyle name="ハイパーリンク" xfId="301" builtinId="8" hidden="1"/>
    <cellStyle name="ハイパーリンク" xfId="285" builtinId="8" hidden="1"/>
    <cellStyle name="ハイパーリンク" xfId="269" builtinId="8" hidden="1"/>
    <cellStyle name="ハイパーリンク" xfId="229" builtinId="8" hidden="1"/>
    <cellStyle name="ハイパーリンク" xfId="233" builtinId="8" hidden="1"/>
    <cellStyle name="ハイパーリンク" xfId="237" builtinId="8" hidden="1"/>
    <cellStyle name="ハイパーリンク" xfId="241" builtinId="8" hidden="1"/>
    <cellStyle name="ハイパーリンク" xfId="245" builtinId="8" hidden="1"/>
    <cellStyle name="ハイパーリンク" xfId="249" builtinId="8" hidden="1"/>
    <cellStyle name="ハイパーリンク" xfId="257" builtinId="8" hidden="1"/>
    <cellStyle name="ハイパーリンク" xfId="253" builtinId="8" hidden="1"/>
    <cellStyle name="ハイパーリンク" xfId="213" builtinId="8" hidden="1"/>
    <cellStyle name="ハイパーリンク" xfId="217" builtinId="8" hidden="1"/>
    <cellStyle name="ハイパーリンク" xfId="225" builtinId="8" hidden="1"/>
    <cellStyle name="ハイパーリンク" xfId="221" builtinId="8" hidden="1"/>
    <cellStyle name="ハイパーリンク" xfId="209" builtinId="8" hidden="1"/>
    <cellStyle name="ハイパーリンク" xfId="205" builtinId="8" hidden="1"/>
    <cellStyle name="ハイパーリンク" xfId="402" builtinId="8"/>
    <cellStyle name="標準" xfId="0" builtinId="0"/>
    <cellStyle name="標準 2" xfId="401" xr:uid="{32ECA2B8-EBF6-49F1-A098-AFF64F7A1689}"/>
    <cellStyle name="標準 2 2" xfId="404" xr:uid="{2927559F-6AAF-433E-92DB-09A38F5F3D58}"/>
    <cellStyle name="標準 2 3" xfId="405" xr:uid="{42307B21-7967-4FE7-AF97-1BFCB5855974}"/>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3" builtinId="9" hidden="1"/>
    <cellStyle name="表示済みのハイパーリンク" xfId="82" builtinId="9" hidden="1"/>
    <cellStyle name="表示済みのハイパーリンク" xfId="66" builtinId="9" hidden="1"/>
    <cellStyle name="表示済みのハイパーリンク" xfId="50" builtinId="9" hidden="1"/>
    <cellStyle name="表示済みのハイパーリンク" xfId="31" builtinId="9" hidden="1"/>
    <cellStyle name="表示済みのハイパーリンク" xfId="33"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34"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14" builtinId="9" hidden="1"/>
    <cellStyle name="表示済みのハイパーリンク" xfId="18" builtinId="9" hidden="1"/>
    <cellStyle name="表示済みのハイパーリンク" xfId="12" builtinId="9" hidden="1"/>
    <cellStyle name="表示済みのハイパーリンク" xfId="3" builtinId="9" hidden="1"/>
    <cellStyle name="表示済みのハイパーリンク" xfId="10" builtinId="9" hidden="1"/>
    <cellStyle name="表示済みのハイパーリンク" xfId="16" builtinId="9" hidden="1"/>
    <cellStyle name="表示済みのハイパーリンク" xfId="29" builtinId="9" hidden="1"/>
    <cellStyle name="表示済みのハイパーリンク" xfId="27" builtinId="9" hidden="1"/>
    <cellStyle name="表示済みのハイパーリンク" xfId="25" builtinId="9" hidden="1"/>
    <cellStyle name="表示済みのハイパーリンク" xfId="23" builtinId="9" hidden="1"/>
    <cellStyle name="表示済みのハイパーリンク" xfId="45" builtinId="9" hidden="1"/>
    <cellStyle name="表示済みのハイパーリンク" xfId="43" builtinId="9" hidden="1"/>
    <cellStyle name="表示済みのハイパーリンク" xfId="41" builtinId="9" hidden="1"/>
    <cellStyle name="表示済みのハイパーリンク" xfId="39" builtinId="9" hidden="1"/>
    <cellStyle name="表示済みのハイパーリンク" xfId="37" builtinId="9" hidden="1"/>
    <cellStyle name="表示済みのハイパーリンク" xfId="35" builtinId="9" hidden="1"/>
    <cellStyle name="表示済みのハイパーリンク" xfId="32" builtinId="9" hidden="1"/>
    <cellStyle name="表示済みのハイパーリンク" xfId="30" builtinId="9" hidden="1"/>
    <cellStyle name="表示済みのハイパーリンク" xfId="58" builtinId="9" hidden="1"/>
    <cellStyle name="表示済みのハイパーリンク" xfId="74" builtinId="9" hidden="1"/>
    <cellStyle name="表示済みのハイパーリンク" xfId="84" builtinId="9" hidden="1"/>
    <cellStyle name="表示済みのハイパーリンク" xfId="81" builtinId="9" hidden="1"/>
    <cellStyle name="表示済みのハイパーリンク" xfId="79" builtinId="9" hidden="1"/>
    <cellStyle name="表示済みのハイパーリンク" xfId="77" builtinId="9" hidden="1"/>
    <cellStyle name="表示済みのハイパーリンク" xfId="75"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4" builtinId="9" hidden="1"/>
    <cellStyle name="表示済みのハイパーリンク" xfId="127" builtinId="9" hidden="1"/>
    <cellStyle name="表示済みのハイパーリンク" xfId="129" builtinId="9" hidden="1"/>
    <cellStyle name="表示済みのハイパーリンク" xfId="130" builtinId="9" hidden="1"/>
    <cellStyle name="表示済みのハイパーリンク" xfId="136" builtinId="9" hidden="1"/>
    <cellStyle name="表示済みのハイパーリンク" xfId="138" builtinId="9" hidden="1"/>
    <cellStyle name="表示済みのハイパーリンク" xfId="142" builtinId="9" hidden="1"/>
    <cellStyle name="表示済みのハイパーリンク" xfId="146" builtinId="9" hidden="1"/>
    <cellStyle name="表示済みのハイパーリンク" xfId="150" builtinId="9" hidden="1"/>
    <cellStyle name="表示済みのハイパーリンク" xfId="152"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8" builtinId="9" hidden="1"/>
    <cellStyle name="表示済みのハイパーリンク" xfId="170" builtinId="9" hidden="1"/>
    <cellStyle name="表示済みのハイパーリンク" xfId="174" builtinId="9" hidden="1"/>
    <cellStyle name="表示済みのハイパーリンク" xfId="178" builtinId="9" hidden="1"/>
    <cellStyle name="表示済みのハイパーリンク" xfId="182" builtinId="9" hidden="1"/>
    <cellStyle name="表示済みのハイパーリンク" xfId="184"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200" builtinId="9" hidden="1"/>
    <cellStyle name="表示済みのハイパーリンク" xfId="202" builtinId="9" hidden="1"/>
    <cellStyle name="表示済みのハイパーリンク" xfId="206" builtinId="9" hidden="1"/>
    <cellStyle name="表示済みのハイパーリンク" xfId="210" builtinId="9" hidden="1"/>
    <cellStyle name="表示済みのハイパーリンク" xfId="214" builtinId="9" hidden="1"/>
    <cellStyle name="表示済みのハイパーリンク" xfId="216"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32" builtinId="9" hidden="1"/>
    <cellStyle name="表示済みのハイパーリンク" xfId="234" builtinId="9" hidden="1"/>
    <cellStyle name="表示済みのハイパーリンク" xfId="238" builtinId="9" hidden="1"/>
    <cellStyle name="表示済みのハイパーリンク" xfId="242" builtinId="9" hidden="1"/>
    <cellStyle name="表示済みのハイパーリンク" xfId="246" builtinId="9" hidden="1"/>
    <cellStyle name="表示済みのハイパーリンク" xfId="248"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4" builtinId="9" hidden="1"/>
    <cellStyle name="表示済みのハイパーリンク" xfId="266" builtinId="9" hidden="1"/>
    <cellStyle name="表示済みのハイパーリンク" xfId="270" builtinId="9" hidden="1"/>
    <cellStyle name="表示済みのハイパーリンク" xfId="274" builtinId="9" hidden="1"/>
    <cellStyle name="表示済みのハイパーリンク" xfId="278" builtinId="9" hidden="1"/>
    <cellStyle name="表示済みのハイパーリンク" xfId="280"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6" builtinId="9" hidden="1"/>
    <cellStyle name="表示済みのハイパーリンク" xfId="298" builtinId="9" hidden="1"/>
    <cellStyle name="表示済みのハイパーリンク" xfId="302" builtinId="9" hidden="1"/>
    <cellStyle name="表示済みのハイパーリンク" xfId="306" builtinId="9" hidden="1"/>
    <cellStyle name="表示済みのハイパーリンク" xfId="310" builtinId="9" hidden="1"/>
    <cellStyle name="表示済みのハイパーリンク" xfId="312" builtinId="9" hidden="1"/>
    <cellStyle name="表示済みのハイパーリンク" xfId="308" builtinId="9" hidden="1"/>
    <cellStyle name="表示済みのハイパーリンク" xfId="300" builtinId="9" hidden="1"/>
    <cellStyle name="表示済みのハイパーリンク" xfId="292" builtinId="9" hidden="1"/>
    <cellStyle name="表示済みのハイパーリンク" xfId="276" builtinId="9" hidden="1"/>
    <cellStyle name="表示済みのハイパーリンク" xfId="268" builtinId="9" hidden="1"/>
    <cellStyle name="表示済みのハイパーリンク" xfId="260" builtinId="9" hidden="1"/>
    <cellStyle name="表示済みのハイパーリンク" xfId="244" builtinId="9" hidden="1"/>
    <cellStyle name="表示済みのハイパーリンク" xfId="236" builtinId="9" hidden="1"/>
    <cellStyle name="表示済みのハイパーリンク" xfId="228" builtinId="9" hidden="1"/>
    <cellStyle name="表示済みのハイパーリンク" xfId="212" builtinId="9" hidden="1"/>
    <cellStyle name="表示済みのハイパーリンク" xfId="204" builtinId="9" hidden="1"/>
    <cellStyle name="表示済みのハイパーリンク" xfId="196" builtinId="9" hidden="1"/>
    <cellStyle name="表示済みのハイパーリンク" xfId="180" builtinId="9" hidden="1"/>
    <cellStyle name="表示済みのハイパーリンク" xfId="172" builtinId="9" hidden="1"/>
    <cellStyle name="表示済みのハイパーリンク" xfId="164" builtinId="9" hidden="1"/>
    <cellStyle name="表示済みのハイパーリンク" xfId="148" builtinId="9" hidden="1"/>
    <cellStyle name="表示済みのハイパーリンク" xfId="140" builtinId="9" hidden="1"/>
    <cellStyle name="表示済みのハイパーリンク" xfId="132" builtinId="9" hidden="1"/>
    <cellStyle name="表示済みのハイパーリンク" xfId="122" builtinId="9" hidden="1"/>
    <cellStyle name="表示済みのハイパーリンク" xfId="118" builtinId="9" hidden="1"/>
    <cellStyle name="表示済みのハイパーリンク" xfId="114" builtinId="9" hidden="1"/>
    <cellStyle name="表示済みのハイパーリンク" xfId="106" builtinId="9" hidden="1"/>
    <cellStyle name="表示済みのハイパーリンク" xfId="102" builtinId="9" hidden="1"/>
    <cellStyle name="表示済みのハイパーリンク" xfId="98" builtinId="9" hidden="1"/>
    <cellStyle name="表示済みのハイパーリンク" xfId="90" builtinId="9" hidden="1"/>
    <cellStyle name="表示済みのハイパーリンク" xfId="86" builtinId="9" hidden="1"/>
    <cellStyle name="表示済みのハイパーリンク" xfId="46" builtinId="9" hidden="1"/>
    <cellStyle name="表示済みのハイパーリンク" xfId="48"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0"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0" builtinId="9" hidden="1"/>
    <cellStyle name="表示済みのハイパーリンク" xfId="65" builtinId="9" hidden="1"/>
    <cellStyle name="表示済みのハイパーリンク" xfId="61" builtinId="9" hidden="1"/>
    <cellStyle name="表示済みのハイパーリンク" xfId="56" builtinId="9" hidden="1"/>
    <cellStyle name="表示済みのハイパーリンク" xfId="52" builtinId="9" hidden="1"/>
    <cellStyle name="表示済みのハイパーリンク" xfId="47" builtinId="9" hidden="1"/>
    <cellStyle name="表示済みのハイパーリンク" xfId="94" builtinId="9" hidden="1"/>
    <cellStyle name="表示済みのハイパーリンク" xfId="110" builtinId="9" hidden="1"/>
    <cellStyle name="表示済みのハイパーリンク" xfId="126" builtinId="9" hidden="1"/>
    <cellStyle name="表示済みのハイパーリンク" xfId="156" builtinId="9" hidden="1"/>
    <cellStyle name="表示済みのハイパーリンク" xfId="188" builtinId="9" hidden="1"/>
    <cellStyle name="表示済みのハイパーリンク" xfId="220" builtinId="9" hidden="1"/>
    <cellStyle name="表示済みのハイパーリンク" xfId="252" builtinId="9" hidden="1"/>
    <cellStyle name="表示済みのハイパーリンク" xfId="284" builtinId="9" hidden="1"/>
    <cellStyle name="表示済みのハイパーリンク" xfId="314" builtinId="9" hidden="1"/>
    <cellStyle name="表示済みのハイパーリンク" xfId="304" builtinId="9" hidden="1"/>
    <cellStyle name="表示済みのハイパーリンク" xfId="294" builtinId="9" hidden="1"/>
    <cellStyle name="表示済みのハイパーリンク" xfId="282" builtinId="9" hidden="1"/>
    <cellStyle name="表示済みのハイパーリンク" xfId="272" builtinId="9" hidden="1"/>
    <cellStyle name="表示済みのハイパーリンク" xfId="262" builtinId="9" hidden="1"/>
    <cellStyle name="表示済みのハイパーリンク" xfId="250" builtinId="9" hidden="1"/>
    <cellStyle name="表示済みのハイパーリンク" xfId="240" builtinId="9" hidden="1"/>
    <cellStyle name="表示済みのハイパーリンク" xfId="230" builtinId="9" hidden="1"/>
    <cellStyle name="表示済みのハイパーリンク" xfId="218" builtinId="9" hidden="1"/>
    <cellStyle name="表示済みのハイパーリンク" xfId="208" builtinId="9" hidden="1"/>
    <cellStyle name="表示済みのハイパーリンク" xfId="198" builtinId="9" hidden="1"/>
    <cellStyle name="表示済みのハイパーリンク" xfId="186" builtinId="9" hidden="1"/>
    <cellStyle name="表示済みのハイパーリンク" xfId="176" builtinId="9" hidden="1"/>
    <cellStyle name="表示済みのハイパーリンク" xfId="166" builtinId="9" hidden="1"/>
    <cellStyle name="表示済みのハイパーリンク" xfId="154" builtinId="9" hidden="1"/>
    <cellStyle name="表示済みのハイパーリンク" xfId="144" builtinId="9" hidden="1"/>
    <cellStyle name="表示済みのハイパーリンク" xfId="134" builtinId="9" hidden="1"/>
    <cellStyle name="表示済みのハイパーリンク" xfId="125" builtinId="9" hidden="1"/>
    <cellStyle name="表示済みのハイパーリンク" xfId="120" builtinId="9" hidden="1"/>
    <cellStyle name="表示済みのハイパーリンク" xfId="368" builtinId="9" hidden="1"/>
    <cellStyle name="表示済みのハイパーリンク" xfId="364" builtinId="9" hidden="1"/>
    <cellStyle name="表示済みのハイパーリンク" xfId="360" builtinId="9" hidden="1"/>
    <cellStyle name="表示済みのハイパーリンク" xfId="356" builtinId="9" hidden="1"/>
    <cellStyle name="表示済みのハイパーリンク" xfId="348" builtinId="9" hidden="1"/>
    <cellStyle name="表示済みのハイパーリンク" xfId="344" builtinId="9" hidden="1"/>
    <cellStyle name="表示済みのハイパーリンク" xfId="340" builtinId="9" hidden="1"/>
    <cellStyle name="表示済みのハイパーリンク" xfId="336" builtinId="9" hidden="1"/>
    <cellStyle name="表示済みのハイパーリンク" xfId="332" builtinId="9" hidden="1"/>
    <cellStyle name="表示済みのハイパーリンク" xfId="328" builtinId="9" hidden="1"/>
    <cellStyle name="表示済みのハイパーリンク" xfId="324" builtinId="9" hidden="1"/>
    <cellStyle name="表示済みのハイパーリンク" xfId="316" builtinId="9" hidden="1"/>
    <cellStyle name="表示済みのハイパーリンク" xfId="85"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1" builtinId="9" hidden="1"/>
    <cellStyle name="表示済みのハイパーリンク" xfId="92"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6" builtinId="9" hidden="1"/>
    <cellStyle name="表示済みのハイパーリンク" xfId="117" builtinId="9" hidden="1"/>
    <cellStyle name="表示済みのハイパーリンク" xfId="115" builtinId="9" hidden="1"/>
    <cellStyle name="表示済みのハイパーリンク" xfId="104" builtinId="9" hidden="1"/>
    <cellStyle name="表示済みのハイパーリンク" xfId="93" builtinId="9" hidden="1"/>
    <cellStyle name="表示済みのハイパーリンク" xfId="320" builtinId="9" hidden="1"/>
    <cellStyle name="表示済みのハイパーリンク" xfId="352" builtinId="9" hidden="1"/>
    <cellStyle name="表示済みのハイパーリンク" xfId="370" builtinId="9" hidden="1"/>
    <cellStyle name="表示済みのハイパーリンク" xfId="374" builtinId="9" hidden="1"/>
    <cellStyle name="表示済みのハイパーリンク" xfId="378" builtinId="9" hidden="1"/>
    <cellStyle name="表示済みのハイパーリンク" xfId="382" builtinId="9" hidden="1"/>
    <cellStyle name="表示済みのハイパーリンク" xfId="390" builtinId="9" hidden="1"/>
    <cellStyle name="表示済みのハイパーリンク" xfId="394" builtinId="9" hidden="1"/>
    <cellStyle name="表示済みのハイパーリンク" xfId="398" builtinId="9" hidden="1"/>
    <cellStyle name="表示済みのハイパーリンク" xfId="400" builtinId="9" hidden="1"/>
    <cellStyle name="表示済みのハイパーリンク" xfId="396" builtinId="9" hidden="1"/>
    <cellStyle name="表示済みのハイパーリンク" xfId="392" builtinId="9" hidden="1"/>
    <cellStyle name="表示済みのハイパーリンク" xfId="388" builtinId="9" hidden="1"/>
    <cellStyle name="表示済みのハイパーリンク" xfId="384" builtinId="9" hidden="1"/>
    <cellStyle name="表示済みのハイパーリンク" xfId="380" builtinId="9" hidden="1"/>
    <cellStyle name="表示済みのハイパーリンク" xfId="376" builtinId="9" hidden="1"/>
    <cellStyle name="表示済みのハイパーリンク" xfId="372" builtinId="9" hidden="1"/>
    <cellStyle name="表示済みのハイパーリンク" xfId="386" builtinId="9" hidden="1"/>
    <cellStyle name="表示済みのハイパーリンク" xfId="342" builtinId="9" hidden="1"/>
    <cellStyle name="表示済みのハイパーリンク" xfId="346" builtinId="9" hidden="1"/>
    <cellStyle name="表示済みのハイパーリンク" xfId="350" builtinId="9" hidden="1"/>
    <cellStyle name="表示済みのハイパーリンク" xfId="354" builtinId="9" hidden="1"/>
    <cellStyle name="表示済みのハイパーリンク" xfId="358" builtinId="9" hidden="1"/>
    <cellStyle name="表示済みのハイパーリンク" xfId="362" builtinId="9" hidden="1"/>
    <cellStyle name="表示済みのハイパーリンク" xfId="366" builtinId="9" hidden="1"/>
    <cellStyle name="表示済みのハイパーリンク" xfId="330" builtinId="9" hidden="1"/>
    <cellStyle name="表示済みのハイパーリンク" xfId="334" builtinId="9" hidden="1"/>
    <cellStyle name="表示済みのハイパーリンク" xfId="338" builtinId="9" hidden="1"/>
    <cellStyle name="表示済みのハイパーリンク" xfId="322" builtinId="9" hidden="1"/>
    <cellStyle name="表示済みのハイパーリンク" xfId="326" builtinId="9" hidden="1"/>
    <cellStyle name="表示済みのハイパーリンク" xfId="318" builtinId="9" hidden="1"/>
  </cellStyles>
  <dxfs count="26">
    <dxf>
      <font>
        <color rgb="FF006100"/>
      </font>
      <fill>
        <patternFill>
          <bgColor rgb="FFC6EFCE"/>
        </patternFill>
      </fill>
    </dxf>
    <dxf>
      <fill>
        <patternFill>
          <bgColor rgb="FFFFE4B5"/>
        </patternFill>
      </fill>
    </dxf>
    <dxf>
      <fill>
        <patternFill>
          <bgColor rgb="FFFFE4B5"/>
        </patternFill>
      </fill>
    </dxf>
    <dxf>
      <font>
        <color rgb="FF9C5700"/>
      </font>
      <fill>
        <patternFill>
          <bgColor rgb="FFFFE4B5"/>
        </patternFill>
      </fill>
    </dxf>
    <dxf>
      <font>
        <color rgb="FF9C5700"/>
      </font>
      <fill>
        <patternFill>
          <bgColor rgb="FFFFE4B5"/>
        </patternFill>
      </fill>
    </dxf>
    <dxf>
      <font>
        <color rgb="FF9C5700"/>
      </font>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ont>
        <color rgb="FF006100"/>
      </font>
      <fill>
        <patternFill>
          <bgColor rgb="FFC6EFCE"/>
        </patternFill>
      </fill>
    </dxf>
    <dxf>
      <fill>
        <patternFill>
          <bgColor rgb="FFFFE4B5"/>
        </patternFill>
      </fill>
    </dxf>
    <dxf>
      <fill>
        <patternFill>
          <bgColor rgb="FFFFE4B5"/>
        </patternFill>
      </fill>
    </dxf>
    <dxf>
      <font>
        <color rgb="FF9C5700"/>
      </font>
      <fill>
        <patternFill>
          <bgColor rgb="FFFFE4B5"/>
        </patternFill>
      </fill>
    </dxf>
    <dxf>
      <font>
        <color rgb="FF9C5700"/>
      </font>
      <fill>
        <patternFill>
          <bgColor rgb="FFFFE4B5"/>
        </patternFill>
      </fill>
    </dxf>
    <dxf>
      <font>
        <color rgb="FF9C5700"/>
      </font>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s>
  <tableStyles count="0" defaultTableStyle="TableStyleMedium9" defaultPivotStyle="PivotStyleMedium4"/>
  <colors>
    <mruColors>
      <color rgb="FFFFE4B5"/>
      <color rgb="FFFCD5B4"/>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0</xdr:col>
      <xdr:colOff>751013</xdr:colOff>
      <xdr:row>0</xdr:row>
      <xdr:rowOff>715798</xdr:rowOff>
    </xdr:to>
    <xdr:pic>
      <xdr:nvPicPr>
        <xdr:cNvPr id="2" name="Picture 3" descr="D:\IPMA\Website\Intranet\323 Official Graphics\IPMA_full_logo_sm.png">
          <a:extLst>
            <a:ext uri="{FF2B5EF4-FFF2-40B4-BE49-F238E27FC236}">
              <a16:creationId xmlns:a16="http://schemas.microsoft.com/office/drawing/2014/main" id="{73D16FF3-0428-4DF7-AE9B-45E7DEEAD1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294552"/>
          <a:ext cx="779258" cy="598827"/>
        </a:xfrm>
        <a:prstGeom prst="rect">
          <a:avLst/>
        </a:prstGeom>
        <a:noFill/>
        <a:ln>
          <a:noFill/>
        </a:ln>
      </xdr:spPr>
    </xdr:pic>
    <xdr:clientData/>
  </xdr:twoCellAnchor>
  <xdr:twoCellAnchor editAs="oneCell">
    <xdr:from>
      <xdr:col>6</xdr:col>
      <xdr:colOff>451473</xdr:colOff>
      <xdr:row>0</xdr:row>
      <xdr:rowOff>0</xdr:rowOff>
    </xdr:from>
    <xdr:to>
      <xdr:col>9</xdr:col>
      <xdr:colOff>64037</xdr:colOff>
      <xdr:row>0</xdr:row>
      <xdr:rowOff>640072</xdr:rowOff>
    </xdr:to>
    <xdr:pic>
      <xdr:nvPicPr>
        <xdr:cNvPr id="3" name="図 2" descr="ダイアグラム&#10;&#10;自動的に生成された説明">
          <a:extLst>
            <a:ext uri="{FF2B5EF4-FFF2-40B4-BE49-F238E27FC236}">
              <a16:creationId xmlns:a16="http://schemas.microsoft.com/office/drawing/2014/main" id="{57260246-839B-4037-892B-C2455885255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3767" y="0"/>
          <a:ext cx="1299796" cy="633722"/>
        </a:xfrm>
        <a:prstGeom prst="rect">
          <a:avLst/>
        </a:prstGeom>
      </xdr:spPr>
    </xdr:pic>
    <xdr:clientData/>
  </xdr:twoCellAnchor>
  <xdr:twoCellAnchor editAs="oneCell">
    <xdr:from>
      <xdr:col>5</xdr:col>
      <xdr:colOff>667341</xdr:colOff>
      <xdr:row>0</xdr:row>
      <xdr:rowOff>0</xdr:rowOff>
    </xdr:from>
    <xdr:to>
      <xdr:col>7</xdr:col>
      <xdr:colOff>9525</xdr:colOff>
      <xdr:row>0</xdr:row>
      <xdr:rowOff>612622</xdr:rowOff>
    </xdr:to>
    <xdr:pic>
      <xdr:nvPicPr>
        <xdr:cNvPr id="4" name="図 3" descr="ロゴ, 会社名&#10;&#10;自動的に生成された説明">
          <a:extLst>
            <a:ext uri="{FF2B5EF4-FFF2-40B4-BE49-F238E27FC236}">
              <a16:creationId xmlns:a16="http://schemas.microsoft.com/office/drawing/2014/main" id="{1C9CF38A-CC0A-40AA-AA2D-8B2EDF1FF37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62966" y="0"/>
          <a:ext cx="675684" cy="6126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200244</xdr:colOff>
      <xdr:row>0</xdr:row>
      <xdr:rowOff>716321</xdr:rowOff>
    </xdr:to>
    <xdr:pic>
      <xdr:nvPicPr>
        <xdr:cNvPr id="2" name="Picture 3" descr="D:\IPMA\Website\Intranet\323 Official Graphics\IPMA_full_logo_sm.png">
          <a:extLst>
            <a:ext uri="{FF2B5EF4-FFF2-40B4-BE49-F238E27FC236}">
              <a16:creationId xmlns:a16="http://schemas.microsoft.com/office/drawing/2014/main" id="{00B1556F-E3C5-489F-BC00-0A92BA3F9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50" y="107446"/>
          <a:ext cx="755719" cy="608875"/>
        </a:xfrm>
        <a:prstGeom prst="rect">
          <a:avLst/>
        </a:prstGeom>
        <a:noFill/>
        <a:ln>
          <a:noFill/>
        </a:ln>
      </xdr:spPr>
    </xdr:pic>
    <xdr:clientData/>
  </xdr:twoCellAnchor>
  <xdr:twoCellAnchor editAs="oneCell">
    <xdr:from>
      <xdr:col>7</xdr:col>
      <xdr:colOff>185461</xdr:colOff>
      <xdr:row>0</xdr:row>
      <xdr:rowOff>21124</xdr:rowOff>
    </xdr:from>
    <xdr:to>
      <xdr:col>9</xdr:col>
      <xdr:colOff>383719</xdr:colOff>
      <xdr:row>0</xdr:row>
      <xdr:rowOff>644770</xdr:rowOff>
    </xdr:to>
    <xdr:pic>
      <xdr:nvPicPr>
        <xdr:cNvPr id="3" name="図 2" descr="ダイアグラム&#10;&#10;自動的に生成された説明">
          <a:extLst>
            <a:ext uri="{FF2B5EF4-FFF2-40B4-BE49-F238E27FC236}">
              <a16:creationId xmlns:a16="http://schemas.microsoft.com/office/drawing/2014/main" id="{6A28FB97-A637-4C99-B8F0-6A28ED000E0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49461" y="21124"/>
          <a:ext cx="1363483" cy="623646"/>
        </a:xfrm>
        <a:prstGeom prst="rect">
          <a:avLst/>
        </a:prstGeom>
      </xdr:spPr>
    </xdr:pic>
    <xdr:clientData/>
  </xdr:twoCellAnchor>
  <xdr:twoCellAnchor editAs="oneCell">
    <xdr:from>
      <xdr:col>6</xdr:col>
      <xdr:colOff>306457</xdr:colOff>
      <xdr:row>0</xdr:row>
      <xdr:rowOff>64386</xdr:rowOff>
    </xdr:from>
    <xdr:to>
      <xdr:col>7</xdr:col>
      <xdr:colOff>330784</xdr:colOff>
      <xdr:row>0</xdr:row>
      <xdr:rowOff>673238</xdr:rowOff>
    </xdr:to>
    <xdr:pic>
      <xdr:nvPicPr>
        <xdr:cNvPr id="4" name="図 3" descr="ロゴ, 会社名&#10;&#10;自動的に生成された説明">
          <a:extLst>
            <a:ext uri="{FF2B5EF4-FFF2-40B4-BE49-F238E27FC236}">
              <a16:creationId xmlns:a16="http://schemas.microsoft.com/office/drawing/2014/main" id="{ED19BEDB-1432-4224-8103-8E17FE1F8C1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92607" y="67561"/>
          <a:ext cx="605352" cy="605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2579370</xdr:colOff>
      <xdr:row>1</xdr:row>
      <xdr:rowOff>26671</xdr:rowOff>
    </xdr:from>
    <xdr:to>
      <xdr:col>3</xdr:col>
      <xdr:colOff>133350</xdr:colOff>
      <xdr:row>1</xdr:row>
      <xdr:rowOff>781051</xdr:rowOff>
    </xdr:to>
    <xdr:pic>
      <xdr:nvPicPr>
        <xdr:cNvPr id="2" name="図 1">
          <a:extLst>
            <a:ext uri="{FF2B5EF4-FFF2-40B4-BE49-F238E27FC236}">
              <a16:creationId xmlns:a16="http://schemas.microsoft.com/office/drawing/2014/main" id="{1B536E6A-BC02-4D92-B5E6-067A535D0F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2670" y="248921"/>
          <a:ext cx="789305" cy="751205"/>
        </a:xfrm>
        <a:prstGeom prst="rect">
          <a:avLst/>
        </a:prstGeom>
        <a:noFill/>
        <a:ln>
          <a:noFill/>
        </a:ln>
      </xdr:spPr>
    </xdr:pic>
    <xdr:clientData/>
  </xdr:twoCellAnchor>
  <xdr:twoCellAnchor editAs="oneCell">
    <xdr:from>
      <xdr:col>2</xdr:col>
      <xdr:colOff>3303270</xdr:colOff>
      <xdr:row>1</xdr:row>
      <xdr:rowOff>66675</xdr:rowOff>
    </xdr:from>
    <xdr:to>
      <xdr:col>4</xdr:col>
      <xdr:colOff>773430</xdr:colOff>
      <xdr:row>1</xdr:row>
      <xdr:rowOff>753745</xdr:rowOff>
    </xdr:to>
    <xdr:pic>
      <xdr:nvPicPr>
        <xdr:cNvPr id="3" name="図 2">
          <a:extLst>
            <a:ext uri="{FF2B5EF4-FFF2-40B4-BE49-F238E27FC236}">
              <a16:creationId xmlns:a16="http://schemas.microsoft.com/office/drawing/2014/main" id="{866E345F-698F-4B56-A986-D350669BE58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39895" y="282575"/>
          <a:ext cx="1588135" cy="687070"/>
        </a:xfrm>
        <a:prstGeom prst="rect">
          <a:avLst/>
        </a:prstGeom>
        <a:noFill/>
        <a:ln>
          <a:noFill/>
        </a:ln>
      </xdr:spPr>
    </xdr:pic>
    <xdr:clientData/>
  </xdr:twoCellAnchor>
  <xdr:twoCellAnchor editAs="oneCell">
    <xdr:from>
      <xdr:col>1</xdr:col>
      <xdr:colOff>171450</xdr:colOff>
      <xdr:row>1</xdr:row>
      <xdr:rowOff>133350</xdr:rowOff>
    </xdr:from>
    <xdr:to>
      <xdr:col>2</xdr:col>
      <xdr:colOff>190500</xdr:colOff>
      <xdr:row>1</xdr:row>
      <xdr:rowOff>828675</xdr:rowOff>
    </xdr:to>
    <xdr:pic>
      <xdr:nvPicPr>
        <xdr:cNvPr id="4" name="Picture 2">
          <a:extLst>
            <a:ext uri="{FF2B5EF4-FFF2-40B4-BE49-F238E27FC236}">
              <a16:creationId xmlns:a16="http://schemas.microsoft.com/office/drawing/2014/main" id="{093F9D2F-6CE2-4DFD-A733-C9296F966F6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2425" y="352425"/>
          <a:ext cx="838200" cy="6921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0</xdr:col>
      <xdr:colOff>754188</xdr:colOff>
      <xdr:row>0</xdr:row>
      <xdr:rowOff>712623</xdr:rowOff>
    </xdr:to>
    <xdr:pic>
      <xdr:nvPicPr>
        <xdr:cNvPr id="2" name="Picture 3" descr="D:\IPMA\Website\Intranet\323 Official Graphics\IPMA_full_logo_sm.png">
          <a:extLst>
            <a:ext uri="{FF2B5EF4-FFF2-40B4-BE49-F238E27FC236}">
              <a16:creationId xmlns:a16="http://schemas.microsoft.com/office/drawing/2014/main" id="{3A5FF06F-9DE1-4C08-96ED-93F4E5B9CB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50" y="107446"/>
          <a:ext cx="728638" cy="605177"/>
        </a:xfrm>
        <a:prstGeom prst="rect">
          <a:avLst/>
        </a:prstGeom>
        <a:noFill/>
        <a:ln>
          <a:noFill/>
        </a:ln>
      </xdr:spPr>
    </xdr:pic>
    <xdr:clientData/>
  </xdr:twoCellAnchor>
  <xdr:twoCellAnchor editAs="oneCell">
    <xdr:from>
      <xdr:col>6</xdr:col>
      <xdr:colOff>451473</xdr:colOff>
      <xdr:row>0</xdr:row>
      <xdr:rowOff>0</xdr:rowOff>
    </xdr:from>
    <xdr:to>
      <xdr:col>8</xdr:col>
      <xdr:colOff>65531</xdr:colOff>
      <xdr:row>0</xdr:row>
      <xdr:rowOff>636897</xdr:rowOff>
    </xdr:to>
    <xdr:pic>
      <xdr:nvPicPr>
        <xdr:cNvPr id="3" name="図 2" descr="ダイアグラム&#10;&#10;自動的に生成された説明">
          <a:extLst>
            <a:ext uri="{FF2B5EF4-FFF2-40B4-BE49-F238E27FC236}">
              <a16:creationId xmlns:a16="http://schemas.microsoft.com/office/drawing/2014/main" id="{642034EE-8A45-450E-934B-AE565B191B2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5448" y="0"/>
          <a:ext cx="1303719" cy="636897"/>
        </a:xfrm>
        <a:prstGeom prst="rect">
          <a:avLst/>
        </a:prstGeom>
      </xdr:spPr>
    </xdr:pic>
    <xdr:clientData/>
  </xdr:twoCellAnchor>
  <xdr:twoCellAnchor editAs="oneCell">
    <xdr:from>
      <xdr:col>5</xdr:col>
      <xdr:colOff>667341</xdr:colOff>
      <xdr:row>0</xdr:row>
      <xdr:rowOff>0</xdr:rowOff>
    </xdr:from>
    <xdr:to>
      <xdr:col>6</xdr:col>
      <xdr:colOff>560295</xdr:colOff>
      <xdr:row>0</xdr:row>
      <xdr:rowOff>612622</xdr:rowOff>
    </xdr:to>
    <xdr:pic>
      <xdr:nvPicPr>
        <xdr:cNvPr id="4" name="図 3" descr="ロゴ, 会社名&#10;&#10;自動的に生成された説明">
          <a:extLst>
            <a:ext uri="{FF2B5EF4-FFF2-40B4-BE49-F238E27FC236}">
              <a16:creationId xmlns:a16="http://schemas.microsoft.com/office/drawing/2014/main" id="{4E3E6E06-88E4-484E-9EBB-E1C005A1B99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62966" y="0"/>
          <a:ext cx="664479" cy="612622"/>
        </a:xfrm>
        <a:prstGeom prst="rect">
          <a:avLst/>
        </a:prstGeom>
      </xdr:spPr>
    </xdr:pic>
    <xdr:clientData/>
  </xdr:twoCellAnchor>
  <xdr:twoCellAnchor editAs="oneCell">
    <xdr:from>
      <xdr:col>7</xdr:col>
      <xdr:colOff>285004</xdr:colOff>
      <xdr:row>17</xdr:row>
      <xdr:rowOff>78441</xdr:rowOff>
    </xdr:from>
    <xdr:to>
      <xdr:col>8</xdr:col>
      <xdr:colOff>523502</xdr:colOff>
      <xdr:row>22</xdr:row>
      <xdr:rowOff>132393</xdr:rowOff>
    </xdr:to>
    <xdr:pic>
      <xdr:nvPicPr>
        <xdr:cNvPr id="5" name="図 4">
          <a:extLst>
            <a:ext uri="{FF2B5EF4-FFF2-40B4-BE49-F238E27FC236}">
              <a16:creationId xmlns:a16="http://schemas.microsoft.com/office/drawing/2014/main" id="{877D927F-1B66-4D4D-897B-0EF40A6C3630}"/>
            </a:ext>
          </a:extLst>
        </xdr:cNvPr>
        <xdr:cNvPicPr>
          <a:picLocks noChangeAspect="1"/>
        </xdr:cNvPicPr>
      </xdr:nvPicPr>
      <xdr:blipFill>
        <a:blip xmlns:r="http://schemas.openxmlformats.org/officeDocument/2006/relationships" r:embed="rId4"/>
        <a:stretch>
          <a:fillRect/>
        </a:stretch>
      </xdr:blipFill>
      <xdr:spPr>
        <a:xfrm>
          <a:off x="5013886" y="4280647"/>
          <a:ext cx="1067734" cy="1174540"/>
        </a:xfrm>
        <a:prstGeom prst="rect">
          <a:avLst/>
        </a:prstGeom>
      </xdr:spPr>
    </xdr:pic>
    <xdr:clientData/>
  </xdr:twoCellAnchor>
  <xdr:twoCellAnchor>
    <xdr:from>
      <xdr:col>9</xdr:col>
      <xdr:colOff>504265</xdr:colOff>
      <xdr:row>16</xdr:row>
      <xdr:rowOff>67235</xdr:rowOff>
    </xdr:from>
    <xdr:to>
      <xdr:col>12</xdr:col>
      <xdr:colOff>220147</xdr:colOff>
      <xdr:row>19</xdr:row>
      <xdr:rowOff>75263</xdr:rowOff>
    </xdr:to>
    <xdr:sp macro="" textlink="">
      <xdr:nvSpPr>
        <xdr:cNvPr id="6" name="吹き出し: 角を丸めた四角形 5">
          <a:extLst>
            <a:ext uri="{FF2B5EF4-FFF2-40B4-BE49-F238E27FC236}">
              <a16:creationId xmlns:a16="http://schemas.microsoft.com/office/drawing/2014/main" id="{D93D5F5A-DFA5-44A0-9274-150D55704A53}"/>
            </a:ext>
          </a:extLst>
        </xdr:cNvPr>
        <xdr:cNvSpPr/>
      </xdr:nvSpPr>
      <xdr:spPr>
        <a:xfrm>
          <a:off x="7022540" y="2883460"/>
          <a:ext cx="1395457" cy="677953"/>
        </a:xfrm>
        <a:prstGeom prst="wedgeRoundRectCallout">
          <a:avLst>
            <a:gd name="adj1" fmla="val -80780"/>
            <a:gd name="adj2" fmla="val 43538"/>
            <a:gd name="adj3" fmla="val 16667"/>
          </a:avLst>
        </a:prstGeom>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顔写真</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脱帽、</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正面上半身、</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6</a:t>
          </a: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か月以内に撮影したもの</a:t>
          </a:r>
          <a:endParaRPr lang="ja-JP" altLang="ja-JP" sz="800">
            <a:solidFill>
              <a:sysClr val="windowText" lastClr="000000"/>
            </a:solidFill>
            <a:effectLst/>
            <a:latin typeface="Yu Gothic UI Semilight" panose="020B0400000000000000" pitchFamily="50" charset="-128"/>
            <a:ea typeface="Yu Gothic UI Semilight" panose="020B0400000000000000" pitchFamily="50" charset="-128"/>
          </a:endParaRPr>
        </a:p>
      </xdr:txBody>
    </xdr:sp>
    <xdr:clientData/>
  </xdr:twoCellAnchor>
  <xdr:twoCellAnchor editAs="oneCell">
    <xdr:from>
      <xdr:col>2</xdr:col>
      <xdr:colOff>123264</xdr:colOff>
      <xdr:row>158</xdr:row>
      <xdr:rowOff>78441</xdr:rowOff>
    </xdr:from>
    <xdr:to>
      <xdr:col>4</xdr:col>
      <xdr:colOff>402462</xdr:colOff>
      <xdr:row>158</xdr:row>
      <xdr:rowOff>522526</xdr:rowOff>
    </xdr:to>
    <xdr:pic>
      <xdr:nvPicPr>
        <xdr:cNvPr id="7" name="図 6">
          <a:extLst>
            <a:ext uri="{FF2B5EF4-FFF2-40B4-BE49-F238E27FC236}">
              <a16:creationId xmlns:a16="http://schemas.microsoft.com/office/drawing/2014/main" id="{AD3527E4-AEB8-4729-86D3-D8EFB225F5C4}"/>
            </a:ext>
          </a:extLst>
        </xdr:cNvPr>
        <xdr:cNvPicPr>
          <a:picLocks noChangeAspect="1"/>
        </xdr:cNvPicPr>
      </xdr:nvPicPr>
      <xdr:blipFill>
        <a:blip xmlns:r="http://schemas.openxmlformats.org/officeDocument/2006/relationships" r:embed="rId5"/>
        <a:stretch>
          <a:fillRect/>
        </a:stretch>
      </xdr:blipFill>
      <xdr:spPr>
        <a:xfrm>
          <a:off x="1536139" y="37445016"/>
          <a:ext cx="1399973" cy="4440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197069</xdr:colOff>
      <xdr:row>0</xdr:row>
      <xdr:rowOff>713146</xdr:rowOff>
    </xdr:to>
    <xdr:pic>
      <xdr:nvPicPr>
        <xdr:cNvPr id="2" name="Picture 3" descr="D:\IPMA\Website\Intranet\323 Official Graphics\IPMA_full_logo_sm.png">
          <a:extLst>
            <a:ext uri="{FF2B5EF4-FFF2-40B4-BE49-F238E27FC236}">
              <a16:creationId xmlns:a16="http://schemas.microsoft.com/office/drawing/2014/main" id="{A5B5EFD1-B681-440D-AED8-1AF1CE953A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50" y="107446"/>
          <a:ext cx="755719" cy="608875"/>
        </a:xfrm>
        <a:prstGeom prst="rect">
          <a:avLst/>
        </a:prstGeom>
        <a:noFill/>
        <a:ln>
          <a:noFill/>
        </a:ln>
      </xdr:spPr>
    </xdr:pic>
    <xdr:clientData/>
  </xdr:twoCellAnchor>
  <xdr:twoCellAnchor editAs="oneCell">
    <xdr:from>
      <xdr:col>7</xdr:col>
      <xdr:colOff>185461</xdr:colOff>
      <xdr:row>0</xdr:row>
      <xdr:rowOff>21124</xdr:rowOff>
    </xdr:from>
    <xdr:to>
      <xdr:col>9</xdr:col>
      <xdr:colOff>123946</xdr:colOff>
      <xdr:row>0</xdr:row>
      <xdr:rowOff>644770</xdr:rowOff>
    </xdr:to>
    <xdr:pic>
      <xdr:nvPicPr>
        <xdr:cNvPr id="3" name="図 2" descr="ダイアグラム&#10;&#10;自動的に生成された説明">
          <a:extLst>
            <a:ext uri="{FF2B5EF4-FFF2-40B4-BE49-F238E27FC236}">
              <a16:creationId xmlns:a16="http://schemas.microsoft.com/office/drawing/2014/main" id="{2F884339-1E4A-45C5-B4CF-FF13CDCBA7E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30511" y="21124"/>
          <a:ext cx="1329135" cy="623646"/>
        </a:xfrm>
        <a:prstGeom prst="rect">
          <a:avLst/>
        </a:prstGeom>
      </xdr:spPr>
    </xdr:pic>
    <xdr:clientData/>
  </xdr:twoCellAnchor>
  <xdr:twoCellAnchor editAs="oneCell">
    <xdr:from>
      <xdr:col>6</xdr:col>
      <xdr:colOff>306457</xdr:colOff>
      <xdr:row>0</xdr:row>
      <xdr:rowOff>64386</xdr:rowOff>
    </xdr:from>
    <xdr:to>
      <xdr:col>7</xdr:col>
      <xdr:colOff>197723</xdr:colOff>
      <xdr:row>0</xdr:row>
      <xdr:rowOff>676413</xdr:rowOff>
    </xdr:to>
    <xdr:pic>
      <xdr:nvPicPr>
        <xdr:cNvPr id="4" name="図 3" descr="ロゴ, 会社名&#10;&#10;自動的に生成された説明">
          <a:extLst>
            <a:ext uri="{FF2B5EF4-FFF2-40B4-BE49-F238E27FC236}">
              <a16:creationId xmlns:a16="http://schemas.microsoft.com/office/drawing/2014/main" id="{E2E07501-6943-4F13-A742-0A0ABA4608F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59357" y="67561"/>
          <a:ext cx="589766" cy="6056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xdr:colOff>
      <xdr:row>4</xdr:row>
      <xdr:rowOff>76200</xdr:rowOff>
    </xdr:from>
    <xdr:to>
      <xdr:col>21</xdr:col>
      <xdr:colOff>142875</xdr:colOff>
      <xdr:row>8</xdr:row>
      <xdr:rowOff>104775</xdr:rowOff>
    </xdr:to>
    <xdr:sp macro="" textlink="">
      <xdr:nvSpPr>
        <xdr:cNvPr id="2" name="吹き出し: 角を丸めた四角形 1">
          <a:extLst>
            <a:ext uri="{FF2B5EF4-FFF2-40B4-BE49-F238E27FC236}">
              <a16:creationId xmlns:a16="http://schemas.microsoft.com/office/drawing/2014/main" id="{C9F33211-B9A5-418C-BD14-C40565981D4D}"/>
            </a:ext>
          </a:extLst>
        </xdr:cNvPr>
        <xdr:cNvSpPr/>
      </xdr:nvSpPr>
      <xdr:spPr>
        <a:xfrm>
          <a:off x="1911350" y="571500"/>
          <a:ext cx="1428750" cy="520700"/>
        </a:xfrm>
        <a:prstGeom prst="wedgeRoundRectCallout">
          <a:avLst>
            <a:gd name="adj1" fmla="val 66589"/>
            <a:gd name="adj2" fmla="val 38636"/>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rtlCol="0" anchor="ctr"/>
        <a:lstStyle/>
        <a:p>
          <a:pPr algn="l"/>
          <a:r>
            <a:rPr kumimoji="1" lang="ja-JP" altLang="en-US" sz="800">
              <a:solidFill>
                <a:schemeClr val="bg2"/>
              </a:solidFill>
              <a:latin typeface="メイリオ" panose="020B0604030504040204" pitchFamily="50" charset="-128"/>
              <a:ea typeface="メイリオ" panose="020B0604030504040204" pitchFamily="50" charset="-128"/>
            </a:rPr>
            <a:t>受験者のポジションを明示してください。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itachigroup.sharepoint.com/sites/TeamField/Shared%20Documents/General/01_&#31038;&#22806;&#27963;&#21205;/02_IPMA/02_&#12489;&#12461;&#12517;&#12513;&#12531;&#12488;/14_ApplicationForm/Application%20From&#20837;&#21147;&#12481;&#12455;&#12483;&#12463;&#27231;&#33021;&#38283;&#30330;/1_Application-Form_&#21021;&#22238;&#35469;&#35388;&#20998;_&#12524;&#12505;&#12523;D&#29992;_v1.0_&#20837;&#21147;&#12481;&#12455;&#12483;&#12463;&#38283;&#30330;&#29992;.xlsx" TargetMode="External"/><Relationship Id="rId1" Type="http://schemas.openxmlformats.org/officeDocument/2006/relationships/externalLinkPath" Target="/sites/TeamField/Shared%20Documents/General/01_&#31038;&#22806;&#27963;&#21205;/02_IPMA/02_&#12489;&#12461;&#12517;&#12513;&#12531;&#12488;/14_ApplicationForm/Application%20From&#20837;&#21147;&#12481;&#12455;&#12483;&#12463;&#27231;&#33021;&#38283;&#30330;/1_Application-Form_&#21021;&#22238;&#35469;&#35388;&#20998;_&#12524;&#12505;&#12523;D&#29992;_v1.0_&#20837;&#21147;&#12481;&#12455;&#12483;&#12463;&#38283;&#3033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1_初回認証申込書"/>
      <sheetName val="2_セルフアセスメント"/>
      <sheetName val="記入例→"/>
      <sheetName val="①初回認証申込書_記入例"/>
      <sheetName val="②セルフアセスメント_記入例"/>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PMCert Color">
  <a:themeElements>
    <a:clrScheme name="Custom 275">
      <a:dk1>
        <a:sysClr val="windowText" lastClr="000000"/>
      </a:dk1>
      <a:lt1>
        <a:sysClr val="window" lastClr="FFFFFF"/>
      </a:lt1>
      <a:dk2>
        <a:srgbClr val="800000"/>
      </a:dk2>
      <a:lt2>
        <a:srgbClr val="0000FF"/>
      </a:lt2>
      <a:accent1>
        <a:srgbClr val="FFC4C9"/>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m_cb@spm.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pm.or.jp/committee/spm_cb_hp/?id=206"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spm_cb@spm.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Bell-wd1@outlook.com" TargetMode="External"/><Relationship Id="rId1" Type="http://schemas.openxmlformats.org/officeDocument/2006/relationships/hyperlink" Target="https://www.spm.or.jp/committee/spm_cb_hp/?id=206"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6FF5-4C01-42B8-9A18-C07B1F1116D1}">
  <sheetPr codeName="Sheet1"/>
  <dimension ref="A1:C16"/>
  <sheetViews>
    <sheetView tabSelected="1" zoomScale="80" zoomScaleNormal="80" workbookViewId="0"/>
  </sheetViews>
  <sheetFormatPr defaultColWidth="9.09765625" defaultRowHeight="17.5" x14ac:dyDescent="0.6"/>
  <cols>
    <col min="1" max="1" width="4.59765625" style="5" customWidth="1"/>
    <col min="2" max="2" width="58.59765625" style="5" customWidth="1"/>
    <col min="3" max="3" width="94.8984375" style="5" bestFit="1" customWidth="1"/>
    <col min="4" max="16384" width="9.09765625" style="5"/>
  </cols>
  <sheetData>
    <row r="1" spans="1:3" x14ac:dyDescent="0.6">
      <c r="A1" s="6" t="s">
        <v>0</v>
      </c>
      <c r="C1" s="175" t="s">
        <v>882</v>
      </c>
    </row>
    <row r="3" spans="1:3" x14ac:dyDescent="0.6">
      <c r="A3" s="5" t="s">
        <v>1</v>
      </c>
    </row>
    <row r="4" spans="1:3" x14ac:dyDescent="0.6">
      <c r="A4" s="5" t="s">
        <v>2</v>
      </c>
    </row>
    <row r="5" spans="1:3" x14ac:dyDescent="0.6">
      <c r="B5" s="6" t="s">
        <v>3</v>
      </c>
      <c r="C5" s="14" t="s">
        <v>4</v>
      </c>
    </row>
    <row r="6" spans="1:3" x14ac:dyDescent="0.6">
      <c r="C6" s="11"/>
    </row>
    <row r="7" spans="1:3" x14ac:dyDescent="0.6">
      <c r="B7" s="15" t="s">
        <v>5</v>
      </c>
      <c r="C7" s="15" t="s">
        <v>6</v>
      </c>
    </row>
    <row r="8" spans="1:3" x14ac:dyDescent="0.6">
      <c r="B8" s="16" t="s">
        <v>7</v>
      </c>
      <c r="C8" s="16" t="s">
        <v>8</v>
      </c>
    </row>
    <row r="9" spans="1:3" ht="35" x14ac:dyDescent="0.6">
      <c r="B9" s="16" t="s">
        <v>9</v>
      </c>
      <c r="C9" s="17" t="s">
        <v>10</v>
      </c>
    </row>
    <row r="10" spans="1:3" x14ac:dyDescent="0.6">
      <c r="B10" s="170" t="s">
        <v>11</v>
      </c>
      <c r="C10" s="171" t="s">
        <v>12</v>
      </c>
    </row>
    <row r="11" spans="1:3" ht="51" customHeight="1" x14ac:dyDescent="0.6">
      <c r="B11" s="16" t="s">
        <v>13</v>
      </c>
      <c r="C11" s="17" t="s">
        <v>14</v>
      </c>
    </row>
    <row r="16" spans="1:3" ht="12" customHeight="1" x14ac:dyDescent="0.6"/>
  </sheetData>
  <phoneticPr fontId="17"/>
  <hyperlinks>
    <hyperlink ref="C5" r:id="rId1" xr:uid="{59F3B1B8-1BBB-49B2-BE0C-456C37AEE14C}"/>
  </hyperlinks>
  <pageMargins left="0.7" right="0.7" top="0.75" bottom="0.75" header="0.3" footer="0.3"/>
  <pageSetup paperSize="9" scale="6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534E6-A8CD-47CE-96D5-E10D1DD22B48}">
  <sheetPr codeName="Sheet2">
    <tabColor theme="6"/>
  </sheetPr>
  <dimension ref="A1:J188"/>
  <sheetViews>
    <sheetView showGridLines="0" zoomScaleNormal="100" zoomScaleSheetLayoutView="145" workbookViewId="0">
      <selection activeCell="F25" sqref="F25:I25"/>
    </sheetView>
  </sheetViews>
  <sheetFormatPr defaultRowHeight="13" x14ac:dyDescent="0.3"/>
  <cols>
    <col min="1" max="1" width="13.296875" customWidth="1"/>
    <col min="6" max="6" width="12.09765625" customWidth="1"/>
  </cols>
  <sheetData>
    <row r="1" spans="1:9" s="1" customFormat="1" ht="79" customHeight="1" x14ac:dyDescent="0.3">
      <c r="A1" s="211"/>
      <c r="B1" s="211"/>
      <c r="C1" s="212" t="s">
        <v>883</v>
      </c>
      <c r="D1" s="212"/>
      <c r="E1" s="212"/>
      <c r="F1" s="212"/>
    </row>
    <row r="2" spans="1:9" s="1" customFormat="1" ht="17.5" customHeight="1" x14ac:dyDescent="0.3">
      <c r="A2" s="2"/>
      <c r="B2" s="23"/>
      <c r="C2" s="23"/>
      <c r="D2" s="23"/>
      <c r="E2" s="23"/>
      <c r="F2" s="23"/>
    </row>
    <row r="3" spans="1:9" s="1" customFormat="1" ht="17.5" customHeight="1" x14ac:dyDescent="0.3">
      <c r="A3" s="2"/>
      <c r="B3" s="23"/>
      <c r="C3" s="23"/>
      <c r="D3" s="23"/>
      <c r="E3" s="23"/>
      <c r="F3" s="36" t="s">
        <v>16</v>
      </c>
      <c r="G3" s="33"/>
      <c r="H3" s="35" t="s">
        <v>17</v>
      </c>
    </row>
    <row r="4" spans="1:9" s="1" customFormat="1" ht="17.5" customHeight="1" x14ac:dyDescent="0.3">
      <c r="A4" s="2"/>
      <c r="B4" s="23"/>
      <c r="C4" s="23"/>
      <c r="D4" s="23"/>
      <c r="E4" s="23"/>
      <c r="F4" s="23"/>
      <c r="G4" s="34"/>
      <c r="H4" s="35" t="s">
        <v>18</v>
      </c>
    </row>
    <row r="5" spans="1:9" s="1" customFormat="1" ht="22.5" x14ac:dyDescent="0.75">
      <c r="A5" s="18" t="s">
        <v>19</v>
      </c>
      <c r="B5" s="2"/>
      <c r="C5" s="23"/>
      <c r="D5" s="23"/>
      <c r="E5" s="23"/>
      <c r="F5" s="23"/>
    </row>
    <row r="6" spans="1:9" s="1" customFormat="1" ht="17.5" customHeight="1" x14ac:dyDescent="0.6">
      <c r="A6" s="5" t="s">
        <v>20</v>
      </c>
      <c r="B6" s="24"/>
      <c r="C6" s="24"/>
      <c r="D6" s="24"/>
      <c r="E6" s="24"/>
      <c r="F6" s="24"/>
      <c r="G6" s="24"/>
      <c r="H6" s="24"/>
      <c r="I6" s="24"/>
    </row>
    <row r="7" spans="1:9" s="1" customFormat="1" ht="17.5" customHeight="1" x14ac:dyDescent="0.3">
      <c r="A7" s="178" t="s">
        <v>21</v>
      </c>
      <c r="B7" s="178"/>
      <c r="C7" s="178"/>
      <c r="D7" s="178" t="s">
        <v>22</v>
      </c>
      <c r="E7" s="178"/>
      <c r="F7" s="178"/>
      <c r="G7" s="178"/>
      <c r="H7" s="178"/>
      <c r="I7" s="25"/>
    </row>
    <row r="8" spans="1:9" s="1" customFormat="1" ht="17.5" customHeight="1" x14ac:dyDescent="0.3">
      <c r="A8" s="178"/>
      <c r="B8" s="178"/>
      <c r="C8" s="178"/>
      <c r="D8" s="178" t="s">
        <v>23</v>
      </c>
      <c r="E8" s="178"/>
      <c r="F8" s="178"/>
      <c r="G8" s="178"/>
      <c r="H8" s="178"/>
      <c r="I8" s="25"/>
    </row>
    <row r="9" spans="1:9" s="1" customFormat="1" ht="17.5" customHeight="1" x14ac:dyDescent="0.3">
      <c r="A9" s="178"/>
      <c r="B9" s="178"/>
      <c r="C9" s="178"/>
      <c r="D9" s="178" t="s">
        <v>24</v>
      </c>
      <c r="E9" s="178"/>
      <c r="F9" s="178"/>
      <c r="G9" s="178"/>
      <c r="H9" s="178"/>
      <c r="I9" s="25"/>
    </row>
    <row r="10" spans="1:9" s="1" customFormat="1" ht="17.5" customHeight="1" x14ac:dyDescent="0.3">
      <c r="A10" s="178" t="s">
        <v>25</v>
      </c>
      <c r="B10" s="178"/>
      <c r="C10" s="178"/>
      <c r="D10" s="178" t="s">
        <v>26</v>
      </c>
      <c r="E10" s="178"/>
      <c r="F10" s="178"/>
      <c r="G10" s="178"/>
      <c r="H10" s="178"/>
      <c r="I10" s="25"/>
    </row>
    <row r="11" spans="1:9" s="1" customFormat="1" ht="17.5" customHeight="1" x14ac:dyDescent="0.3">
      <c r="A11" s="178"/>
      <c r="B11" s="178"/>
      <c r="C11" s="178"/>
      <c r="D11" s="178" t="s">
        <v>27</v>
      </c>
      <c r="E11" s="178"/>
      <c r="F11" s="178"/>
      <c r="G11" s="178"/>
      <c r="H11" s="178"/>
      <c r="I11" s="25"/>
    </row>
    <row r="12" spans="1:9" s="1" customFormat="1" ht="17.5" customHeight="1" x14ac:dyDescent="0.3">
      <c r="A12" s="178"/>
      <c r="B12" s="178"/>
      <c r="C12" s="178"/>
      <c r="D12" s="178" t="s">
        <v>28</v>
      </c>
      <c r="E12" s="178"/>
      <c r="F12" s="178"/>
      <c r="G12" s="178"/>
      <c r="H12" s="178"/>
      <c r="I12" s="25"/>
    </row>
    <row r="13" spans="1:9" s="24" customFormat="1" ht="17.5" hidden="1" x14ac:dyDescent="0.35">
      <c r="A13" s="178" t="s">
        <v>839</v>
      </c>
      <c r="B13" s="178"/>
      <c r="C13" s="178"/>
      <c r="D13" s="178" t="s">
        <v>840</v>
      </c>
      <c r="E13" s="178"/>
      <c r="F13" s="178"/>
      <c r="G13" s="178"/>
      <c r="H13" s="178"/>
      <c r="I13" s="25"/>
    </row>
    <row r="14" spans="1:9" s="24" customFormat="1" ht="17.5" hidden="1" x14ac:dyDescent="0.35">
      <c r="A14" s="178" t="s">
        <v>841</v>
      </c>
      <c r="B14" s="178"/>
      <c r="C14" s="178"/>
      <c r="D14" s="178" t="s">
        <v>842</v>
      </c>
      <c r="E14" s="178"/>
      <c r="F14" s="178"/>
      <c r="G14" s="178"/>
      <c r="H14" s="178"/>
      <c r="I14" s="25"/>
    </row>
    <row r="15" spans="1:9" s="1" customFormat="1" ht="17.5" customHeight="1" x14ac:dyDescent="0.3">
      <c r="A15" s="2"/>
      <c r="B15" s="2"/>
      <c r="C15" s="23"/>
      <c r="D15" s="23"/>
      <c r="E15" s="23"/>
      <c r="F15" s="23"/>
    </row>
    <row r="16" spans="1:9" s="1" customFormat="1" ht="17.5" customHeight="1" x14ac:dyDescent="0.3">
      <c r="A16" s="2"/>
      <c r="B16" s="2"/>
      <c r="C16" s="23"/>
      <c r="D16" s="23"/>
      <c r="E16" s="23"/>
      <c r="F16" s="23"/>
    </row>
    <row r="17" spans="1:9" ht="17.5" x14ac:dyDescent="0.6">
      <c r="A17" s="6"/>
    </row>
    <row r="18" spans="1:9" ht="22.5" x14ac:dyDescent="0.75">
      <c r="A18" s="18" t="s">
        <v>29</v>
      </c>
      <c r="H18" s="225" t="s">
        <v>30</v>
      </c>
      <c r="I18" s="226"/>
    </row>
    <row r="19" spans="1:9" x14ac:dyDescent="0.3">
      <c r="H19" s="227"/>
      <c r="I19" s="228"/>
    </row>
    <row r="20" spans="1:9" ht="17.5" x14ac:dyDescent="0.6">
      <c r="A20" s="5" t="s">
        <v>31</v>
      </c>
      <c r="B20" s="5"/>
      <c r="C20" s="5"/>
      <c r="D20" s="5"/>
      <c r="E20" s="5"/>
      <c r="F20" s="5"/>
      <c r="G20" s="5"/>
      <c r="H20" s="227"/>
      <c r="I20" s="228"/>
    </row>
    <row r="21" spans="1:9" ht="17.5" x14ac:dyDescent="0.6">
      <c r="A21" s="5" t="s">
        <v>32</v>
      </c>
      <c r="B21" s="5"/>
      <c r="C21" s="5"/>
      <c r="D21" s="5"/>
      <c r="E21" s="5"/>
      <c r="F21" s="5"/>
      <c r="G21" s="5"/>
      <c r="H21" s="227"/>
      <c r="I21" s="228"/>
    </row>
    <row r="22" spans="1:9" ht="17.5" x14ac:dyDescent="0.6">
      <c r="A22" s="5"/>
      <c r="B22" s="5"/>
      <c r="C22" s="5"/>
      <c r="D22" s="5"/>
      <c r="E22" s="5"/>
      <c r="F22" s="5"/>
      <c r="G22" s="5"/>
      <c r="H22" s="227"/>
      <c r="I22" s="228"/>
    </row>
    <row r="23" spans="1:9" ht="17.5" x14ac:dyDescent="0.6">
      <c r="A23" s="5"/>
      <c r="B23" s="5"/>
      <c r="C23" s="5"/>
      <c r="D23" s="5"/>
      <c r="E23" s="5"/>
      <c r="F23" s="5"/>
      <c r="G23" s="5"/>
      <c r="H23" s="229"/>
      <c r="I23" s="230"/>
    </row>
    <row r="24" spans="1:9" ht="17.5" x14ac:dyDescent="0.6">
      <c r="A24" s="5"/>
      <c r="B24" s="5"/>
      <c r="C24" s="173" t="s">
        <v>33</v>
      </c>
      <c r="D24" s="172"/>
      <c r="E24" s="172"/>
      <c r="F24" s="174" t="s">
        <v>34</v>
      </c>
      <c r="G24" s="172"/>
      <c r="H24" s="172"/>
      <c r="I24" s="172"/>
    </row>
    <row r="25" spans="1:9" ht="18" customHeight="1" x14ac:dyDescent="0.6">
      <c r="A25" s="204" t="s">
        <v>35</v>
      </c>
      <c r="B25" s="204"/>
      <c r="C25" s="218"/>
      <c r="D25" s="219"/>
      <c r="E25" s="220"/>
      <c r="F25" s="221"/>
      <c r="G25" s="221"/>
      <c r="H25" s="221"/>
      <c r="I25" s="221"/>
    </row>
    <row r="26" spans="1:9" ht="18" customHeight="1" x14ac:dyDescent="0.6">
      <c r="A26" s="204" t="s">
        <v>36</v>
      </c>
      <c r="B26" s="204"/>
      <c r="C26" s="218"/>
      <c r="D26" s="219"/>
      <c r="E26" s="220"/>
      <c r="F26" s="221"/>
      <c r="G26" s="221"/>
      <c r="H26" s="221"/>
      <c r="I26" s="221"/>
    </row>
    <row r="27" spans="1:9" ht="17.5" x14ac:dyDescent="0.6">
      <c r="A27" s="205" t="s">
        <v>37</v>
      </c>
      <c r="B27" s="206"/>
      <c r="C27" s="215"/>
      <c r="D27" s="216"/>
      <c r="E27" s="216"/>
      <c r="F27" s="216"/>
      <c r="G27" s="216"/>
      <c r="H27" s="216"/>
      <c r="I27" s="217"/>
    </row>
    <row r="28" spans="1:9" ht="17.5" x14ac:dyDescent="0.3">
      <c r="A28" s="213"/>
      <c r="B28" s="213"/>
      <c r="C28" s="213"/>
      <c r="D28" s="213"/>
      <c r="E28" s="213"/>
      <c r="F28" s="213"/>
      <c r="G28" s="213"/>
      <c r="H28" s="213"/>
      <c r="I28" s="213"/>
    </row>
    <row r="29" spans="1:9" ht="17.5" x14ac:dyDescent="0.3">
      <c r="A29" s="213" t="s">
        <v>38</v>
      </c>
      <c r="B29" s="213"/>
      <c r="C29" s="213"/>
      <c r="D29" s="213"/>
      <c r="E29" s="213"/>
      <c r="F29" s="213"/>
      <c r="G29" s="213"/>
      <c r="H29" s="213"/>
      <c r="I29" s="213"/>
    </row>
    <row r="30" spans="1:9" ht="17.5" x14ac:dyDescent="0.6">
      <c r="A30" s="204" t="s">
        <v>39</v>
      </c>
      <c r="B30" s="204"/>
      <c r="C30" s="214"/>
      <c r="D30" s="214"/>
      <c r="E30" s="214"/>
      <c r="F30" s="214"/>
      <c r="G30" s="214"/>
      <c r="H30" s="214"/>
      <c r="I30" s="214"/>
    </row>
    <row r="31" spans="1:9" ht="17.5" x14ac:dyDescent="0.6">
      <c r="A31" s="5"/>
      <c r="B31" s="8"/>
      <c r="C31" s="8"/>
      <c r="D31" s="5"/>
      <c r="E31" s="5"/>
      <c r="F31" s="5"/>
      <c r="G31" s="5"/>
      <c r="H31" s="5"/>
      <c r="I31" s="5"/>
    </row>
    <row r="32" spans="1:9" ht="17.5" x14ac:dyDescent="0.6">
      <c r="A32" s="5" t="s">
        <v>40</v>
      </c>
      <c r="B32" s="5"/>
      <c r="C32" s="5"/>
      <c r="D32" s="5"/>
      <c r="E32" s="5"/>
      <c r="F32" s="5"/>
      <c r="G32" s="5"/>
      <c r="H32" s="5"/>
      <c r="I32" s="5"/>
    </row>
    <row r="33" spans="1:9" ht="17.5" x14ac:dyDescent="0.6">
      <c r="A33" s="5" t="s">
        <v>41</v>
      </c>
      <c r="B33" s="5"/>
      <c r="C33" s="5"/>
      <c r="D33" s="5"/>
      <c r="E33" s="5"/>
      <c r="F33" s="5"/>
      <c r="G33" s="5"/>
      <c r="H33" s="5"/>
      <c r="I33" s="5"/>
    </row>
    <row r="34" spans="1:9" ht="17.5" x14ac:dyDescent="0.6">
      <c r="A34" s="205" t="s">
        <v>42</v>
      </c>
      <c r="B34" s="206"/>
      <c r="C34" s="209"/>
      <c r="D34" s="209"/>
      <c r="E34" s="209"/>
      <c r="F34" s="209"/>
      <c r="G34" s="209"/>
      <c r="H34" s="209"/>
      <c r="I34" s="209"/>
    </row>
    <row r="35" spans="1:9" ht="17.5" x14ac:dyDescent="0.6">
      <c r="A35" s="205" t="s">
        <v>43</v>
      </c>
      <c r="B35" s="206"/>
      <c r="C35" s="209"/>
      <c r="D35" s="209"/>
      <c r="E35" s="209"/>
      <c r="F35" s="209"/>
      <c r="G35" s="209"/>
      <c r="H35" s="209"/>
      <c r="I35" s="209"/>
    </row>
    <row r="36" spans="1:9" ht="17.5" x14ac:dyDescent="0.6">
      <c r="A36" s="205" t="s">
        <v>44</v>
      </c>
      <c r="B36" s="206"/>
      <c r="C36" s="209"/>
      <c r="D36" s="209"/>
      <c r="E36" s="209"/>
      <c r="F36" s="209"/>
      <c r="G36" s="209"/>
      <c r="H36" s="209"/>
      <c r="I36" s="209"/>
    </row>
    <row r="37" spans="1:9" ht="17.5" x14ac:dyDescent="0.6">
      <c r="A37" s="205" t="s">
        <v>45</v>
      </c>
      <c r="B37" s="206"/>
      <c r="C37" s="209"/>
      <c r="D37" s="209"/>
      <c r="E37" s="209"/>
      <c r="F37" s="209"/>
      <c r="G37" s="209"/>
      <c r="H37" s="209"/>
      <c r="I37" s="209"/>
    </row>
    <row r="38" spans="1:9" ht="17.5" x14ac:dyDescent="0.6">
      <c r="A38" s="205" t="s">
        <v>46</v>
      </c>
      <c r="B38" s="206"/>
      <c r="C38" s="209"/>
      <c r="D38" s="209"/>
      <c r="E38" s="209"/>
      <c r="F38" s="209"/>
      <c r="G38" s="209"/>
      <c r="H38" s="209"/>
      <c r="I38" s="209"/>
    </row>
    <row r="39" spans="1:9" ht="17.5" x14ac:dyDescent="0.6">
      <c r="A39" s="205" t="s">
        <v>47</v>
      </c>
      <c r="B39" s="206"/>
      <c r="C39" s="210"/>
      <c r="D39" s="210"/>
      <c r="E39" s="210"/>
      <c r="F39" s="12" t="s">
        <v>48</v>
      </c>
      <c r="G39" s="210"/>
      <c r="H39" s="210"/>
      <c r="I39" s="210"/>
    </row>
    <row r="40" spans="1:9" ht="17.5" x14ac:dyDescent="0.6">
      <c r="A40" s="205" t="s">
        <v>49</v>
      </c>
      <c r="B40" s="206"/>
      <c r="C40" s="207"/>
      <c r="D40" s="208"/>
      <c r="E40" s="208"/>
      <c r="F40" s="208"/>
      <c r="G40" s="208"/>
      <c r="H40" s="208"/>
      <c r="I40" s="208"/>
    </row>
    <row r="41" spans="1:9" ht="17.5" x14ac:dyDescent="0.6">
      <c r="A41" s="5"/>
      <c r="B41" s="8"/>
      <c r="C41" s="8"/>
      <c r="D41" s="8"/>
      <c r="E41" s="8"/>
      <c r="F41" s="8"/>
      <c r="G41" s="8"/>
      <c r="H41" s="8"/>
      <c r="I41" s="8"/>
    </row>
    <row r="42" spans="1:9" ht="17.5" x14ac:dyDescent="0.6">
      <c r="A42" s="5" t="s">
        <v>50</v>
      </c>
      <c r="B42" s="5"/>
      <c r="C42" s="5"/>
      <c r="D42" s="5"/>
      <c r="E42" s="5"/>
      <c r="F42" s="5"/>
      <c r="G42" s="5"/>
      <c r="H42" s="5"/>
    </row>
    <row r="43" spans="1:9" ht="17.5" x14ac:dyDescent="0.6">
      <c r="A43" s="5" t="s">
        <v>51</v>
      </c>
      <c r="B43" s="5"/>
      <c r="C43" s="5"/>
      <c r="D43" s="5"/>
      <c r="E43" s="5"/>
      <c r="F43" s="5"/>
      <c r="G43" s="5"/>
      <c r="H43" s="5"/>
      <c r="I43" s="20"/>
    </row>
    <row r="44" spans="1:9" ht="17.5" x14ac:dyDescent="0.6">
      <c r="A44" s="205" t="s">
        <v>52</v>
      </c>
      <c r="B44" s="206"/>
      <c r="C44" s="209"/>
      <c r="D44" s="209"/>
      <c r="E44" s="209"/>
      <c r="F44" s="209"/>
      <c r="G44" s="209"/>
      <c r="H44" s="209"/>
      <c r="I44" s="241"/>
    </row>
    <row r="45" spans="1:9" ht="17.5" x14ac:dyDescent="0.6">
      <c r="A45" s="205" t="s">
        <v>53</v>
      </c>
      <c r="B45" s="206"/>
      <c r="C45" s="209"/>
      <c r="D45" s="209"/>
      <c r="E45" s="209"/>
      <c r="F45" s="209"/>
      <c r="G45" s="209"/>
      <c r="H45" s="209"/>
      <c r="I45" s="209"/>
    </row>
    <row r="46" spans="1:9" ht="17.5" x14ac:dyDescent="0.6">
      <c r="A46" s="205" t="s">
        <v>42</v>
      </c>
      <c r="B46" s="206"/>
      <c r="C46" s="209"/>
      <c r="D46" s="209"/>
      <c r="E46" s="209"/>
      <c r="F46" s="209"/>
      <c r="G46" s="209"/>
      <c r="H46" s="209"/>
      <c r="I46" s="209"/>
    </row>
    <row r="47" spans="1:9" ht="17.5" x14ac:dyDescent="0.6">
      <c r="A47" s="205" t="s">
        <v>43</v>
      </c>
      <c r="B47" s="206"/>
      <c r="C47" s="209"/>
      <c r="D47" s="209"/>
      <c r="E47" s="209"/>
      <c r="F47" s="209"/>
      <c r="G47" s="209"/>
      <c r="H47" s="209"/>
      <c r="I47" s="209"/>
    </row>
    <row r="48" spans="1:9" ht="17.5" x14ac:dyDescent="0.6">
      <c r="A48" s="205" t="s">
        <v>44</v>
      </c>
      <c r="B48" s="206"/>
      <c r="C48" s="209"/>
      <c r="D48" s="209"/>
      <c r="E48" s="209"/>
      <c r="F48" s="209"/>
      <c r="G48" s="209"/>
      <c r="H48" s="209"/>
      <c r="I48" s="209"/>
    </row>
    <row r="49" spans="1:9" ht="17.5" x14ac:dyDescent="0.6">
      <c r="A49" s="205" t="s">
        <v>45</v>
      </c>
      <c r="B49" s="206"/>
      <c r="C49" s="209"/>
      <c r="D49" s="209"/>
      <c r="E49" s="209"/>
      <c r="F49" s="209"/>
      <c r="G49" s="209"/>
      <c r="H49" s="209"/>
      <c r="I49" s="209"/>
    </row>
    <row r="50" spans="1:9" ht="17.5" x14ac:dyDescent="0.6">
      <c r="A50" s="205" t="s">
        <v>46</v>
      </c>
      <c r="B50" s="206"/>
      <c r="C50" s="209"/>
      <c r="D50" s="209"/>
      <c r="E50" s="209"/>
      <c r="F50" s="209"/>
      <c r="G50" s="209"/>
      <c r="H50" s="209"/>
      <c r="I50" s="209"/>
    </row>
    <row r="51" spans="1:9" ht="17.5" x14ac:dyDescent="0.6">
      <c r="A51" s="205" t="s">
        <v>47</v>
      </c>
      <c r="B51" s="206"/>
      <c r="C51" s="210"/>
      <c r="D51" s="210"/>
      <c r="E51" s="210"/>
      <c r="F51" s="9" t="s">
        <v>48</v>
      </c>
      <c r="G51" s="210"/>
      <c r="H51" s="210"/>
      <c r="I51" s="210"/>
    </row>
    <row r="52" spans="1:9" ht="17.5" x14ac:dyDescent="0.6">
      <c r="A52" s="205" t="s">
        <v>49</v>
      </c>
      <c r="B52" s="206"/>
      <c r="C52" s="207"/>
      <c r="D52" s="208"/>
      <c r="E52" s="208"/>
      <c r="F52" s="208"/>
      <c r="G52" s="208"/>
      <c r="H52" s="208"/>
      <c r="I52" s="208"/>
    </row>
    <row r="53" spans="1:9" ht="17.5" x14ac:dyDescent="0.6">
      <c r="A53" s="5"/>
      <c r="B53" s="8"/>
      <c r="C53" s="8"/>
      <c r="D53" s="8"/>
      <c r="E53" s="8"/>
      <c r="F53" s="8"/>
      <c r="G53" s="8"/>
      <c r="H53" s="8"/>
      <c r="I53" s="8"/>
    </row>
    <row r="54" spans="1:9" ht="17.5" x14ac:dyDescent="0.3">
      <c r="A54" s="4" t="s">
        <v>54</v>
      </c>
    </row>
    <row r="55" spans="1:9" ht="17.5" x14ac:dyDescent="0.3">
      <c r="A55" s="4" t="s">
        <v>55</v>
      </c>
    </row>
    <row r="56" spans="1:9" ht="17.5" x14ac:dyDescent="0.3">
      <c r="A56" s="4" t="s">
        <v>56</v>
      </c>
      <c r="I56" s="13"/>
    </row>
    <row r="57" spans="1:9" ht="17.5" x14ac:dyDescent="0.3">
      <c r="A57" s="4"/>
    </row>
    <row r="58" spans="1:9" ht="17.5" x14ac:dyDescent="0.3">
      <c r="A58" s="4" t="s">
        <v>57</v>
      </c>
    </row>
    <row r="59" spans="1:9" ht="17.5" x14ac:dyDescent="0.3">
      <c r="A59" s="4" t="s">
        <v>58</v>
      </c>
      <c r="I59" s="21"/>
    </row>
    <row r="60" spans="1:9" ht="17.5" x14ac:dyDescent="0.3">
      <c r="A60" s="4"/>
    </row>
    <row r="62" spans="1:9" s="24" customFormat="1" ht="17.5" x14ac:dyDescent="0.6">
      <c r="A62" s="7" t="s">
        <v>59</v>
      </c>
      <c r="B62" s="8"/>
      <c r="C62" s="8"/>
      <c r="D62" s="8"/>
      <c r="E62" s="8"/>
      <c r="F62" s="8"/>
      <c r="G62" s="8"/>
      <c r="H62" s="8"/>
      <c r="I62" s="8"/>
    </row>
    <row r="63" spans="1:9" s="24" customFormat="1" ht="17.5" x14ac:dyDescent="0.6">
      <c r="A63" s="5" t="s">
        <v>60</v>
      </c>
      <c r="B63" s="8"/>
      <c r="C63" s="8"/>
      <c r="D63" s="8"/>
      <c r="E63" s="8"/>
      <c r="F63" s="8"/>
      <c r="G63" s="8"/>
      <c r="H63" s="8"/>
      <c r="I63" s="8"/>
    </row>
    <row r="64" spans="1:9" s="24" customFormat="1" ht="17.5" x14ac:dyDescent="0.6">
      <c r="A64" s="203" t="s">
        <v>59</v>
      </c>
      <c r="B64" s="203"/>
      <c r="C64" s="203" t="s">
        <v>61</v>
      </c>
      <c r="D64" s="203"/>
      <c r="E64" s="203" t="s">
        <v>62</v>
      </c>
      <c r="F64" s="203"/>
      <c r="G64" s="203" t="s">
        <v>63</v>
      </c>
      <c r="H64" s="203"/>
      <c r="I64" s="203"/>
    </row>
    <row r="65" spans="1:9" s="24" customFormat="1" ht="17.5" x14ac:dyDescent="0.35">
      <c r="A65" s="188"/>
      <c r="B65" s="188"/>
      <c r="C65" s="188"/>
      <c r="D65" s="188"/>
      <c r="E65" s="188"/>
      <c r="F65" s="188"/>
      <c r="G65" s="188"/>
      <c r="H65" s="188"/>
      <c r="I65" s="188"/>
    </row>
    <row r="66" spans="1:9" s="24" customFormat="1" ht="17.5" x14ac:dyDescent="0.35">
      <c r="A66" s="188"/>
      <c r="B66" s="188"/>
      <c r="C66" s="188"/>
      <c r="D66" s="188"/>
      <c r="E66" s="188"/>
      <c r="F66" s="188"/>
      <c r="G66" s="188"/>
      <c r="H66" s="188"/>
      <c r="I66" s="188"/>
    </row>
    <row r="67" spans="1:9" s="24" customFormat="1" ht="17.5" x14ac:dyDescent="0.35">
      <c r="A67" s="188"/>
      <c r="B67" s="188"/>
      <c r="C67" s="188"/>
      <c r="D67" s="188"/>
      <c r="E67" s="188"/>
      <c r="F67" s="188"/>
      <c r="G67" s="188"/>
      <c r="H67" s="188"/>
      <c r="I67" s="188"/>
    </row>
    <row r="68" spans="1:9" s="24" customFormat="1" ht="17.5" x14ac:dyDescent="0.35">
      <c r="A68" s="188"/>
      <c r="B68" s="188"/>
      <c r="C68" s="188"/>
      <c r="D68" s="188"/>
      <c r="E68" s="188"/>
      <c r="F68" s="188"/>
      <c r="G68" s="188"/>
      <c r="H68" s="188"/>
      <c r="I68" s="188"/>
    </row>
    <row r="69" spans="1:9" s="24" customFormat="1" ht="17.5" x14ac:dyDescent="0.35">
      <c r="A69" s="188"/>
      <c r="B69" s="188"/>
      <c r="C69" s="188"/>
      <c r="D69" s="188"/>
      <c r="E69" s="188"/>
      <c r="F69" s="188"/>
      <c r="G69" s="188"/>
      <c r="H69" s="188"/>
      <c r="I69" s="188"/>
    </row>
    <row r="70" spans="1:9" s="24" customFormat="1" ht="17.5" x14ac:dyDescent="0.6">
      <c r="A70" s="5"/>
      <c r="B70" s="8"/>
      <c r="C70" s="8"/>
      <c r="D70" s="8"/>
      <c r="E70" s="8"/>
      <c r="F70" s="8"/>
      <c r="G70" s="8"/>
      <c r="H70" s="8"/>
      <c r="I70" s="8"/>
    </row>
    <row r="71" spans="1:9" s="24" customFormat="1" ht="17.5" x14ac:dyDescent="0.6">
      <c r="A71" s="7" t="s">
        <v>64</v>
      </c>
      <c r="B71" s="8"/>
      <c r="C71" s="8"/>
      <c r="D71" s="8"/>
      <c r="E71" s="8"/>
      <c r="F71" s="8"/>
      <c r="G71" s="8"/>
      <c r="H71" s="8"/>
      <c r="I71" s="8"/>
    </row>
    <row r="72" spans="1:9" s="24" customFormat="1" ht="17.5" x14ac:dyDescent="0.6">
      <c r="A72" s="26" t="s">
        <v>65</v>
      </c>
      <c r="B72" s="8"/>
      <c r="C72" s="8"/>
      <c r="D72" s="8"/>
      <c r="E72" s="8"/>
      <c r="F72" s="8"/>
      <c r="G72" s="8"/>
      <c r="H72" s="8"/>
      <c r="I72" s="8"/>
    </row>
    <row r="73" spans="1:9" s="24" customFormat="1" ht="17.5" x14ac:dyDescent="0.6">
      <c r="A73" s="5" t="s">
        <v>66</v>
      </c>
      <c r="B73" s="8"/>
      <c r="C73" s="8"/>
      <c r="D73" s="8"/>
      <c r="E73" s="8"/>
      <c r="F73" s="8"/>
      <c r="G73" s="8"/>
      <c r="H73" s="8"/>
      <c r="I73" s="8"/>
    </row>
    <row r="74" spans="1:9" s="24" customFormat="1" ht="17.5" x14ac:dyDescent="0.6">
      <c r="A74" s="5" t="s">
        <v>67</v>
      </c>
      <c r="B74" s="8"/>
      <c r="C74" s="8"/>
      <c r="D74" s="8"/>
      <c r="E74" s="8"/>
      <c r="F74" s="8"/>
      <c r="G74" s="8"/>
      <c r="H74" s="8"/>
      <c r="I74" s="8"/>
    </row>
    <row r="75" spans="1:9" s="24" customFormat="1" ht="17.5" x14ac:dyDescent="0.6">
      <c r="A75" s="5" t="s">
        <v>68</v>
      </c>
      <c r="B75" s="8"/>
      <c r="C75" s="8"/>
      <c r="D75" s="8"/>
      <c r="E75" s="8"/>
      <c r="F75" s="8"/>
      <c r="G75" s="8"/>
      <c r="H75" s="8"/>
      <c r="I75" s="8"/>
    </row>
    <row r="76" spans="1:9" s="24" customFormat="1" ht="17.5" x14ac:dyDescent="0.6">
      <c r="A76" s="5" t="s">
        <v>69</v>
      </c>
      <c r="B76" s="8"/>
      <c r="C76" s="8"/>
      <c r="D76" s="8"/>
      <c r="E76" s="8"/>
      <c r="F76" s="8"/>
      <c r="G76" s="8"/>
      <c r="H76" s="8"/>
      <c r="I76" s="8"/>
    </row>
    <row r="77" spans="1:9" s="24" customFormat="1" ht="17.5" x14ac:dyDescent="0.6">
      <c r="A77" s="5" t="s">
        <v>70</v>
      </c>
      <c r="B77" s="8"/>
      <c r="C77" s="8"/>
      <c r="D77" s="8"/>
      <c r="E77" s="8"/>
      <c r="F77" s="8"/>
      <c r="G77" s="8"/>
      <c r="H77" s="8"/>
      <c r="I77" s="8"/>
    </row>
    <row r="78" spans="1:9" s="24" customFormat="1" ht="17.5" x14ac:dyDescent="0.6">
      <c r="A78" s="5"/>
      <c r="B78" s="8"/>
      <c r="C78" s="8"/>
      <c r="D78" s="8"/>
      <c r="E78" s="8"/>
      <c r="F78" s="8"/>
      <c r="G78" s="8"/>
      <c r="H78" s="8"/>
      <c r="I78" s="8"/>
    </row>
    <row r="79" spans="1:9" s="24" customFormat="1" ht="17.5" x14ac:dyDescent="0.6">
      <c r="A79" s="5" t="s">
        <v>71</v>
      </c>
      <c r="B79" s="8"/>
      <c r="C79" s="8"/>
      <c r="D79" s="8"/>
      <c r="E79" s="8"/>
      <c r="F79" s="8"/>
      <c r="G79" s="8"/>
      <c r="H79" s="8"/>
      <c r="I79" s="8"/>
    </row>
    <row r="80" spans="1:9" s="24" customFormat="1" ht="14.5" x14ac:dyDescent="0.35">
      <c r="A80" s="201" t="s">
        <v>72</v>
      </c>
      <c r="B80" s="201"/>
      <c r="C80" s="27" t="s">
        <v>73</v>
      </c>
      <c r="D80" s="202" t="s">
        <v>74</v>
      </c>
      <c r="E80" s="201"/>
      <c r="F80" s="201"/>
      <c r="G80" s="201"/>
      <c r="H80" s="201"/>
      <c r="I80" s="201"/>
    </row>
    <row r="81" spans="1:10" s="24" customFormat="1" ht="14.5" x14ac:dyDescent="0.35">
      <c r="A81" s="197" t="s">
        <v>75</v>
      </c>
      <c r="B81" s="197"/>
      <c r="C81" s="27" t="s">
        <v>76</v>
      </c>
      <c r="D81" s="198" t="s">
        <v>77</v>
      </c>
      <c r="E81" s="197"/>
      <c r="F81" s="197"/>
      <c r="G81" s="197"/>
      <c r="H81" s="197"/>
      <c r="I81" s="197"/>
    </row>
    <row r="82" spans="1:10" s="24" customFormat="1" ht="26.25" customHeight="1" x14ac:dyDescent="0.35">
      <c r="A82" s="197" t="s">
        <v>78</v>
      </c>
      <c r="B82" s="197"/>
      <c r="C82" s="27" t="s">
        <v>76</v>
      </c>
      <c r="D82" s="199" t="s">
        <v>79</v>
      </c>
      <c r="E82" s="200"/>
      <c r="F82" s="200"/>
      <c r="G82" s="200"/>
      <c r="H82" s="200"/>
      <c r="I82" s="200"/>
    </row>
    <row r="83" spans="1:10" s="24" customFormat="1" ht="14.5" x14ac:dyDescent="0.35">
      <c r="A83" s="197" t="s">
        <v>80</v>
      </c>
      <c r="B83" s="197"/>
      <c r="C83" s="27" t="s">
        <v>76</v>
      </c>
      <c r="D83" s="198" t="s">
        <v>81</v>
      </c>
      <c r="E83" s="197"/>
      <c r="F83" s="197"/>
      <c r="G83" s="197"/>
      <c r="H83" s="197"/>
      <c r="I83" s="197"/>
    </row>
    <row r="84" spans="1:10" s="24" customFormat="1" ht="14.5" x14ac:dyDescent="0.35">
      <c r="A84" s="197" t="s">
        <v>82</v>
      </c>
      <c r="B84" s="197"/>
      <c r="C84" s="27" t="s">
        <v>76</v>
      </c>
      <c r="D84" s="198" t="s">
        <v>83</v>
      </c>
      <c r="E84" s="197"/>
      <c r="F84" s="197"/>
      <c r="G84" s="197"/>
      <c r="H84" s="197"/>
      <c r="I84" s="197"/>
    </row>
    <row r="85" spans="1:10" s="24" customFormat="1" ht="29.25" customHeight="1" x14ac:dyDescent="0.35">
      <c r="A85" s="200" t="s">
        <v>84</v>
      </c>
      <c r="B85" s="197"/>
      <c r="C85" s="27" t="s">
        <v>76</v>
      </c>
      <c r="D85" s="199" t="s">
        <v>85</v>
      </c>
      <c r="E85" s="200"/>
      <c r="F85" s="200"/>
      <c r="G85" s="200"/>
      <c r="H85" s="200"/>
      <c r="I85" s="200"/>
    </row>
    <row r="86" spans="1:10" s="24" customFormat="1" ht="30" customHeight="1" x14ac:dyDescent="0.35">
      <c r="A86" s="197" t="s">
        <v>86</v>
      </c>
      <c r="B86" s="197"/>
      <c r="C86" s="28" t="s">
        <v>87</v>
      </c>
      <c r="D86" s="199" t="s">
        <v>88</v>
      </c>
      <c r="E86" s="197"/>
      <c r="F86" s="197"/>
      <c r="G86" s="197"/>
      <c r="H86" s="197"/>
      <c r="I86" s="197"/>
    </row>
    <row r="87" spans="1:10" s="24" customFormat="1" ht="14.5" x14ac:dyDescent="0.35">
      <c r="A87" s="197" t="s">
        <v>89</v>
      </c>
      <c r="B87" s="197"/>
      <c r="C87" s="27" t="s">
        <v>76</v>
      </c>
      <c r="D87" s="199" t="s">
        <v>90</v>
      </c>
      <c r="E87" s="197"/>
      <c r="F87" s="197"/>
      <c r="G87" s="197"/>
      <c r="H87" s="197"/>
      <c r="I87" s="197"/>
    </row>
    <row r="88" spans="1:10" s="24" customFormat="1" ht="14.5" x14ac:dyDescent="0.35">
      <c r="A88" s="197" t="s">
        <v>6</v>
      </c>
      <c r="B88" s="197"/>
      <c r="C88" s="27" t="s">
        <v>76</v>
      </c>
      <c r="D88" s="198" t="s">
        <v>91</v>
      </c>
      <c r="E88" s="197"/>
      <c r="F88" s="197"/>
      <c r="G88" s="197"/>
      <c r="H88" s="197"/>
      <c r="I88" s="197"/>
    </row>
    <row r="89" spans="1:10" s="24" customFormat="1" ht="14.5" x14ac:dyDescent="0.35">
      <c r="A89" s="197" t="s">
        <v>92</v>
      </c>
      <c r="B89" s="197"/>
      <c r="C89" s="28" t="s">
        <v>87</v>
      </c>
      <c r="D89" s="198" t="s">
        <v>93</v>
      </c>
      <c r="E89" s="197"/>
      <c r="F89" s="197"/>
      <c r="G89" s="197"/>
      <c r="H89" s="197"/>
      <c r="I89" s="197"/>
    </row>
    <row r="90" spans="1:10" s="24" customFormat="1" ht="17.5" x14ac:dyDescent="0.6">
      <c r="A90" s="5"/>
      <c r="B90" s="8"/>
      <c r="C90" s="8"/>
      <c r="D90" s="8"/>
      <c r="E90" s="8"/>
      <c r="F90" s="8"/>
      <c r="G90" s="8"/>
      <c r="H90" s="8"/>
      <c r="I90" s="8"/>
    </row>
    <row r="91" spans="1:10" s="24" customFormat="1" ht="17.5" x14ac:dyDescent="0.6">
      <c r="A91" s="5" t="s">
        <v>94</v>
      </c>
      <c r="B91" s="8"/>
      <c r="C91" s="8"/>
      <c r="D91" s="8"/>
      <c r="E91" s="8"/>
      <c r="F91" s="8"/>
      <c r="G91" s="8"/>
      <c r="H91" s="8"/>
      <c r="I91" s="8"/>
    </row>
    <row r="92" spans="1:10" s="24" customFormat="1" ht="17.5" x14ac:dyDescent="0.35">
      <c r="A92" s="178" t="s">
        <v>75</v>
      </c>
      <c r="B92" s="178"/>
      <c r="C92" s="178"/>
      <c r="D92" s="188"/>
      <c r="E92" s="188"/>
      <c r="F92" s="188"/>
      <c r="G92" s="188"/>
      <c r="H92" s="188"/>
      <c r="I92" s="188"/>
    </row>
    <row r="93" spans="1:10" s="24" customFormat="1" ht="17.5" x14ac:dyDescent="0.35">
      <c r="A93" s="178" t="s">
        <v>78</v>
      </c>
      <c r="B93" s="178"/>
      <c r="C93" s="178"/>
      <c r="D93" s="188"/>
      <c r="E93" s="188"/>
      <c r="F93" s="188"/>
      <c r="G93" s="188"/>
      <c r="H93" s="188"/>
      <c r="I93" s="188"/>
    </row>
    <row r="94" spans="1:10" s="24" customFormat="1" ht="17.5" x14ac:dyDescent="0.35">
      <c r="A94" s="178" t="s">
        <v>95</v>
      </c>
      <c r="B94" s="178"/>
      <c r="C94" s="178"/>
      <c r="D94" s="188"/>
      <c r="E94" s="188"/>
      <c r="F94" s="188"/>
      <c r="G94" s="188"/>
      <c r="H94" s="188"/>
      <c r="I94" s="188"/>
    </row>
    <row r="95" spans="1:10" s="24" customFormat="1" ht="17.5" x14ac:dyDescent="0.35">
      <c r="A95" s="178" t="s">
        <v>96</v>
      </c>
      <c r="B95" s="178"/>
      <c r="C95" s="178"/>
      <c r="D95" s="188"/>
      <c r="E95" s="188"/>
      <c r="F95" s="188"/>
      <c r="G95" s="188"/>
      <c r="H95" s="188"/>
      <c r="I95" s="188"/>
    </row>
    <row r="96" spans="1:10" s="24" customFormat="1" ht="18.75" customHeight="1" x14ac:dyDescent="0.35">
      <c r="A96" s="196" t="s">
        <v>97</v>
      </c>
      <c r="B96" s="196"/>
      <c r="C96" s="196"/>
      <c r="D96" s="188"/>
      <c r="E96" s="188"/>
      <c r="F96" s="188"/>
      <c r="G96" s="188"/>
      <c r="H96" s="188"/>
      <c r="I96" s="188"/>
      <c r="J96" s="29"/>
    </row>
    <row r="97" spans="1:9" s="24" customFormat="1" ht="17.5" x14ac:dyDescent="0.35">
      <c r="A97" s="178" t="s">
        <v>98</v>
      </c>
      <c r="B97" s="178"/>
      <c r="C97" s="178"/>
      <c r="D97" s="188"/>
      <c r="E97" s="188"/>
      <c r="F97" s="188"/>
      <c r="G97" s="188"/>
      <c r="H97" s="188"/>
      <c r="I97" s="188"/>
    </row>
    <row r="98" spans="1:9" s="24" customFormat="1" ht="17.5" x14ac:dyDescent="0.35">
      <c r="A98" s="195" t="s">
        <v>99</v>
      </c>
      <c r="B98" s="195"/>
      <c r="C98" s="195"/>
      <c r="D98" s="195"/>
      <c r="E98" s="195"/>
      <c r="F98" s="195"/>
      <c r="G98" s="195"/>
      <c r="H98" s="195"/>
      <c r="I98" s="195"/>
    </row>
    <row r="99" spans="1:9" s="24" customFormat="1" ht="17.5" x14ac:dyDescent="0.35">
      <c r="A99" s="178" t="s">
        <v>100</v>
      </c>
      <c r="B99" s="178"/>
      <c r="C99" s="178"/>
      <c r="D99" s="189"/>
      <c r="E99" s="190"/>
      <c r="F99" s="191"/>
      <c r="G99" s="189"/>
      <c r="H99" s="190"/>
      <c r="I99" s="191"/>
    </row>
    <row r="100" spans="1:9" s="24" customFormat="1" ht="17.5" x14ac:dyDescent="0.35">
      <c r="A100" s="178" t="s">
        <v>101</v>
      </c>
      <c r="B100" s="178"/>
      <c r="C100" s="178"/>
      <c r="D100" s="189"/>
      <c r="E100" s="190"/>
      <c r="F100" s="191"/>
      <c r="G100" s="189"/>
      <c r="H100" s="190"/>
      <c r="I100" s="191"/>
    </row>
    <row r="101" spans="1:9" s="24" customFormat="1" ht="17.5" x14ac:dyDescent="0.35">
      <c r="A101" s="178" t="s">
        <v>49</v>
      </c>
      <c r="B101" s="178"/>
      <c r="C101" s="178"/>
      <c r="D101" s="192"/>
      <c r="E101" s="193"/>
      <c r="F101" s="194"/>
      <c r="G101" s="192"/>
      <c r="H101" s="193"/>
      <c r="I101" s="194"/>
    </row>
    <row r="102" spans="1:9" s="24" customFormat="1" ht="17.5" x14ac:dyDescent="0.35">
      <c r="A102" s="178" t="s">
        <v>47</v>
      </c>
      <c r="B102" s="178"/>
      <c r="C102" s="178"/>
      <c r="D102" s="189"/>
      <c r="E102" s="190"/>
      <c r="F102" s="191"/>
      <c r="G102" s="189"/>
      <c r="H102" s="190"/>
      <c r="I102" s="191"/>
    </row>
    <row r="103" spans="1:9" s="24" customFormat="1" ht="17.5" x14ac:dyDescent="0.35">
      <c r="A103" s="187" t="s">
        <v>102</v>
      </c>
      <c r="B103" s="187"/>
      <c r="C103" s="187"/>
      <c r="D103" s="187"/>
      <c r="E103" s="187"/>
      <c r="F103" s="187"/>
      <c r="G103" s="187"/>
      <c r="H103" s="187"/>
      <c r="I103" s="187"/>
    </row>
    <row r="104" spans="1:9" s="24" customFormat="1" ht="75" customHeight="1" x14ac:dyDescent="0.35">
      <c r="A104" s="182"/>
      <c r="B104" s="188"/>
      <c r="C104" s="188"/>
      <c r="D104" s="188"/>
      <c r="E104" s="188"/>
      <c r="F104" s="188"/>
      <c r="G104" s="188"/>
      <c r="H104" s="188"/>
      <c r="I104" s="188"/>
    </row>
    <row r="105" spans="1:9" s="24" customFormat="1" ht="17.5" x14ac:dyDescent="0.35">
      <c r="A105" s="187" t="s">
        <v>92</v>
      </c>
      <c r="B105" s="187"/>
      <c r="C105" s="187"/>
      <c r="D105" s="187"/>
      <c r="E105" s="187"/>
      <c r="F105" s="187"/>
      <c r="G105" s="187"/>
      <c r="H105" s="187"/>
      <c r="I105" s="187"/>
    </row>
    <row r="106" spans="1:9" s="24" customFormat="1" ht="33" customHeight="1" x14ac:dyDescent="0.35">
      <c r="A106" s="188"/>
      <c r="B106" s="188"/>
      <c r="C106" s="188"/>
      <c r="D106" s="188"/>
      <c r="E106" s="188"/>
      <c r="F106" s="188"/>
      <c r="G106" s="188"/>
      <c r="H106" s="188"/>
      <c r="I106" s="188"/>
    </row>
    <row r="107" spans="1:9" s="24" customFormat="1" ht="17.5" x14ac:dyDescent="0.6">
      <c r="A107" s="5"/>
      <c r="B107" s="8"/>
      <c r="C107" s="8"/>
      <c r="D107" s="8"/>
      <c r="E107" s="8"/>
      <c r="F107" s="8"/>
      <c r="G107" s="8"/>
      <c r="H107" s="8"/>
      <c r="I107" s="8"/>
    </row>
    <row r="108" spans="1:9" s="24" customFormat="1" ht="17.5" x14ac:dyDescent="0.6">
      <c r="A108" s="5"/>
      <c r="B108" s="8"/>
      <c r="C108" s="8"/>
      <c r="D108" s="8"/>
      <c r="E108" s="8"/>
      <c r="F108" s="8"/>
      <c r="G108" s="8"/>
      <c r="H108" s="8"/>
      <c r="I108" s="8"/>
    </row>
    <row r="109" spans="1:9" s="24" customFormat="1" ht="17.5" x14ac:dyDescent="0.6">
      <c r="A109" s="7" t="s">
        <v>103</v>
      </c>
      <c r="B109" s="8"/>
      <c r="C109" s="8"/>
      <c r="D109" s="8"/>
      <c r="E109" s="8"/>
      <c r="F109" s="8"/>
      <c r="G109" s="8"/>
      <c r="H109" s="8"/>
      <c r="I109" s="8"/>
    </row>
    <row r="110" spans="1:9" s="24" customFormat="1" ht="17.5" x14ac:dyDescent="0.6">
      <c r="A110" s="26" t="s">
        <v>104</v>
      </c>
      <c r="B110" s="8"/>
      <c r="C110" s="8"/>
      <c r="D110" s="8"/>
      <c r="E110" s="8"/>
      <c r="F110" s="8"/>
      <c r="G110" s="8"/>
      <c r="H110" s="8"/>
      <c r="I110" s="8"/>
    </row>
    <row r="111" spans="1:9" s="24" customFormat="1" ht="26" x14ac:dyDescent="0.35">
      <c r="A111" s="179" t="s">
        <v>105</v>
      </c>
      <c r="B111" s="179"/>
      <c r="C111" s="179" t="s">
        <v>106</v>
      </c>
      <c r="D111" s="179"/>
      <c r="E111" s="179"/>
      <c r="F111" s="30" t="s">
        <v>107</v>
      </c>
      <c r="G111" s="30" t="s">
        <v>108</v>
      </c>
      <c r="H111" s="30" t="s">
        <v>109</v>
      </c>
      <c r="I111" s="30" t="s">
        <v>110</v>
      </c>
    </row>
    <row r="112" spans="1:9" s="24" customFormat="1" ht="17.5" x14ac:dyDescent="0.35">
      <c r="A112" s="182"/>
      <c r="B112" s="182"/>
      <c r="C112" s="182"/>
      <c r="D112" s="182"/>
      <c r="E112" s="182"/>
      <c r="F112" s="17"/>
      <c r="G112" s="17"/>
      <c r="H112" s="17"/>
      <c r="I112" s="17"/>
    </row>
    <row r="113" spans="1:9" s="24" customFormat="1" ht="17.5" x14ac:dyDescent="0.35">
      <c r="A113" s="182"/>
      <c r="B113" s="182"/>
      <c r="C113" s="182"/>
      <c r="D113" s="182"/>
      <c r="E113" s="182"/>
      <c r="F113" s="17"/>
      <c r="G113" s="17"/>
      <c r="H113" s="17"/>
      <c r="I113" s="17"/>
    </row>
    <row r="114" spans="1:9" s="24" customFormat="1" ht="17.5" x14ac:dyDescent="0.35">
      <c r="A114" s="182"/>
      <c r="B114" s="182"/>
      <c r="C114" s="182"/>
      <c r="D114" s="182"/>
      <c r="E114" s="182"/>
      <c r="F114" s="17"/>
      <c r="G114" s="17"/>
      <c r="H114" s="17"/>
      <c r="I114" s="17"/>
    </row>
    <row r="115" spans="1:9" s="24" customFormat="1" ht="17.5" x14ac:dyDescent="0.6">
      <c r="A115" s="5"/>
      <c r="B115" s="8"/>
      <c r="C115" s="8"/>
      <c r="D115" s="8"/>
      <c r="E115" s="8"/>
      <c r="F115" s="8"/>
      <c r="G115" s="8"/>
      <c r="H115" s="8"/>
      <c r="I115" s="8"/>
    </row>
    <row r="116" spans="1:9" s="24" customFormat="1" ht="17.5" x14ac:dyDescent="0.6">
      <c r="A116" s="26" t="s">
        <v>111</v>
      </c>
      <c r="B116" s="8"/>
      <c r="C116" s="8"/>
      <c r="D116" s="8"/>
      <c r="E116" s="8"/>
      <c r="F116" s="8"/>
      <c r="G116" s="8"/>
      <c r="H116" s="8"/>
      <c r="I116" s="8"/>
    </row>
    <row r="117" spans="1:9" s="24" customFormat="1" ht="26" x14ac:dyDescent="0.35">
      <c r="A117" s="179" t="s">
        <v>105</v>
      </c>
      <c r="B117" s="179"/>
      <c r="C117" s="179" t="s">
        <v>112</v>
      </c>
      <c r="D117" s="179"/>
      <c r="E117" s="179"/>
      <c r="F117" s="30" t="s">
        <v>107</v>
      </c>
      <c r="G117" s="30" t="s">
        <v>108</v>
      </c>
      <c r="H117" s="30" t="s">
        <v>109</v>
      </c>
      <c r="I117" s="30" t="s">
        <v>110</v>
      </c>
    </row>
    <row r="118" spans="1:9" s="24" customFormat="1" ht="17.5" x14ac:dyDescent="0.35">
      <c r="A118" s="182"/>
      <c r="B118" s="182"/>
      <c r="C118" s="182"/>
      <c r="D118" s="182"/>
      <c r="E118" s="182"/>
      <c r="F118" s="17"/>
      <c r="G118" s="17"/>
      <c r="H118" s="17"/>
      <c r="I118" s="17"/>
    </row>
    <row r="119" spans="1:9" s="24" customFormat="1" ht="17.5" x14ac:dyDescent="0.35">
      <c r="A119" s="182"/>
      <c r="B119" s="182"/>
      <c r="C119" s="182"/>
      <c r="D119" s="182"/>
      <c r="E119" s="182"/>
      <c r="F119" s="17"/>
      <c r="G119" s="17"/>
      <c r="H119" s="17"/>
      <c r="I119" s="17"/>
    </row>
    <row r="120" spans="1:9" s="24" customFormat="1" ht="17.5" x14ac:dyDescent="0.35">
      <c r="A120" s="182"/>
      <c r="B120" s="182"/>
      <c r="C120" s="182"/>
      <c r="D120" s="182"/>
      <c r="E120" s="182"/>
      <c r="F120" s="17"/>
      <c r="G120" s="17"/>
      <c r="H120" s="17"/>
      <c r="I120" s="17"/>
    </row>
    <row r="121" spans="1:9" s="24" customFormat="1" ht="17.5" x14ac:dyDescent="0.6">
      <c r="A121" s="31"/>
      <c r="B121" s="31"/>
      <c r="C121" s="31"/>
      <c r="D121" s="31"/>
      <c r="E121" s="31"/>
      <c r="F121" s="31"/>
      <c r="G121" s="31"/>
      <c r="H121" s="31"/>
      <c r="I121" s="31"/>
    </row>
    <row r="122" spans="1:9" s="24" customFormat="1" ht="17.5" x14ac:dyDescent="0.6">
      <c r="A122" s="26" t="s">
        <v>113</v>
      </c>
      <c r="B122" s="8"/>
      <c r="C122" s="8"/>
      <c r="D122" s="8"/>
      <c r="E122" s="8"/>
      <c r="F122" s="8"/>
      <c r="G122" s="8"/>
      <c r="H122" s="8"/>
      <c r="I122" s="8"/>
    </row>
    <row r="123" spans="1:9" s="24" customFormat="1" ht="39" x14ac:dyDescent="0.35">
      <c r="A123" s="179" t="s">
        <v>114</v>
      </c>
      <c r="B123" s="179"/>
      <c r="C123" s="180" t="s">
        <v>115</v>
      </c>
      <c r="D123" s="181"/>
      <c r="E123" s="30" t="s">
        <v>116</v>
      </c>
      <c r="F123" s="30" t="s">
        <v>117</v>
      </c>
      <c r="G123" s="30" t="s">
        <v>118</v>
      </c>
      <c r="H123" s="30" t="s">
        <v>119</v>
      </c>
      <c r="I123" s="30" t="s">
        <v>120</v>
      </c>
    </row>
    <row r="124" spans="1:9" s="24" customFormat="1" ht="17.5" x14ac:dyDescent="0.35">
      <c r="A124" s="182"/>
      <c r="B124" s="182"/>
      <c r="C124" s="183"/>
      <c r="D124" s="184"/>
      <c r="E124" s="17"/>
      <c r="F124" s="17"/>
      <c r="G124" s="17"/>
      <c r="H124" s="17"/>
      <c r="I124" s="17"/>
    </row>
    <row r="125" spans="1:9" s="24" customFormat="1" ht="17.5" x14ac:dyDescent="0.35">
      <c r="A125" s="182"/>
      <c r="B125" s="182"/>
      <c r="C125" s="183"/>
      <c r="D125" s="184"/>
      <c r="E125" s="17"/>
      <c r="F125" s="17"/>
      <c r="G125" s="17"/>
      <c r="H125" s="17"/>
      <c r="I125" s="17"/>
    </row>
    <row r="126" spans="1:9" s="24" customFormat="1" ht="17.5" x14ac:dyDescent="0.35">
      <c r="A126" s="182"/>
      <c r="B126" s="182"/>
      <c r="C126" s="183"/>
      <c r="D126" s="184"/>
      <c r="E126" s="17"/>
      <c r="F126" s="17"/>
      <c r="G126" s="17"/>
      <c r="H126" s="17"/>
      <c r="I126" s="17"/>
    </row>
    <row r="127" spans="1:9" s="24" customFormat="1" ht="17.5" x14ac:dyDescent="0.6">
      <c r="A127" s="32" t="s">
        <v>121</v>
      </c>
      <c r="B127" s="31"/>
      <c r="C127" s="31"/>
      <c r="D127" s="31"/>
      <c r="E127" s="31"/>
      <c r="F127" s="31"/>
      <c r="G127" s="31"/>
      <c r="H127" s="31"/>
      <c r="I127" s="31"/>
    </row>
    <row r="128" spans="1:9" s="24" customFormat="1" ht="17.5" x14ac:dyDescent="0.6">
      <c r="A128" s="31"/>
      <c r="B128" s="31"/>
      <c r="C128" s="31"/>
      <c r="D128" s="31"/>
      <c r="E128" s="31"/>
      <c r="F128" s="31"/>
      <c r="G128" s="31"/>
      <c r="H128" s="31"/>
      <c r="I128" s="31"/>
    </row>
    <row r="129" spans="1:10" s="24" customFormat="1" ht="17.5" x14ac:dyDescent="0.6">
      <c r="A129" s="26" t="s">
        <v>122</v>
      </c>
      <c r="B129" s="31"/>
      <c r="C129" s="31"/>
      <c r="D129" s="31"/>
      <c r="E129" s="31"/>
      <c r="F129" s="31"/>
      <c r="G129" s="31"/>
      <c r="H129" s="31"/>
      <c r="I129" s="31"/>
    </row>
    <row r="130" spans="1:10" s="24" customFormat="1" ht="26" x14ac:dyDescent="0.35">
      <c r="A130" s="179" t="s">
        <v>105</v>
      </c>
      <c r="B130" s="179"/>
      <c r="C130" s="180" t="s">
        <v>123</v>
      </c>
      <c r="D130" s="186"/>
      <c r="E130" s="186"/>
      <c r="F130" s="186"/>
      <c r="G130" s="181"/>
      <c r="H130" s="30" t="s">
        <v>124</v>
      </c>
      <c r="I130" s="30" t="s">
        <v>125</v>
      </c>
    </row>
    <row r="131" spans="1:10" s="24" customFormat="1" ht="17.5" x14ac:dyDescent="0.35">
      <c r="A131" s="182"/>
      <c r="B131" s="182"/>
      <c r="C131" s="183"/>
      <c r="D131" s="185"/>
      <c r="E131" s="185"/>
      <c r="F131" s="185"/>
      <c r="G131" s="184"/>
      <c r="H131" s="17"/>
      <c r="I131" s="17"/>
    </row>
    <row r="132" spans="1:10" s="24" customFormat="1" ht="17.5" x14ac:dyDescent="0.35">
      <c r="A132" s="182"/>
      <c r="B132" s="182"/>
      <c r="C132" s="183"/>
      <c r="D132" s="185"/>
      <c r="E132" s="185"/>
      <c r="F132" s="185"/>
      <c r="G132" s="184"/>
      <c r="H132" s="17"/>
      <c r="I132" s="17"/>
    </row>
    <row r="133" spans="1:10" s="24" customFormat="1" ht="17.5" x14ac:dyDescent="0.35">
      <c r="A133" s="182"/>
      <c r="B133" s="182"/>
      <c r="C133" s="183"/>
      <c r="D133" s="185"/>
      <c r="E133" s="185"/>
      <c r="F133" s="185"/>
      <c r="G133" s="184"/>
      <c r="H133" s="17"/>
      <c r="I133" s="17"/>
    </row>
    <row r="134" spans="1:10" s="24" customFormat="1" ht="17.5" x14ac:dyDescent="0.6">
      <c r="A134" s="31"/>
      <c r="B134" s="31"/>
      <c r="C134" s="31"/>
      <c r="D134" s="31"/>
      <c r="E134" s="31"/>
      <c r="F134" s="31"/>
      <c r="G134" s="31"/>
      <c r="H134" s="31"/>
      <c r="I134" s="31"/>
    </row>
    <row r="135" spans="1:10" s="24" customFormat="1" ht="17.5" x14ac:dyDescent="0.6">
      <c r="A135" s="26" t="s">
        <v>126</v>
      </c>
    </row>
    <row r="136" spans="1:10" s="24" customFormat="1" ht="90" customHeight="1" x14ac:dyDescent="0.35">
      <c r="A136" s="182"/>
      <c r="B136" s="182"/>
      <c r="C136" s="182"/>
      <c r="D136" s="182"/>
      <c r="E136" s="182"/>
      <c r="F136" s="182"/>
      <c r="G136" s="182"/>
      <c r="H136" s="182"/>
      <c r="I136" s="182"/>
    </row>
    <row r="137" spans="1:10" s="24" customFormat="1" ht="17.5" x14ac:dyDescent="0.6">
      <c r="A137" s="31"/>
      <c r="B137" s="31"/>
      <c r="C137" s="31"/>
      <c r="D137" s="31"/>
      <c r="E137" s="31"/>
      <c r="F137" s="31"/>
      <c r="G137" s="31"/>
      <c r="H137" s="31"/>
      <c r="I137" s="31"/>
    </row>
    <row r="138" spans="1:10" s="24" customFormat="1" ht="17.5" x14ac:dyDescent="0.6">
      <c r="A138" s="26" t="s">
        <v>127</v>
      </c>
    </row>
    <row r="139" spans="1:10" s="24" customFormat="1" ht="90" customHeight="1" x14ac:dyDescent="0.35">
      <c r="A139" s="182"/>
      <c r="B139" s="182"/>
      <c r="C139" s="182"/>
      <c r="D139" s="182"/>
      <c r="E139" s="182"/>
      <c r="F139" s="182"/>
      <c r="G139" s="182"/>
      <c r="H139" s="182"/>
      <c r="I139" s="182"/>
    </row>
    <row r="140" spans="1:10" s="24" customFormat="1" ht="14.5" x14ac:dyDescent="0.35"/>
    <row r="141" spans="1:10" s="24" customFormat="1" ht="14.5" x14ac:dyDescent="0.35"/>
    <row r="142" spans="1:10" s="24" customFormat="1" ht="14.5" x14ac:dyDescent="0.35"/>
    <row r="143" spans="1:10" s="24" customFormat="1" ht="17.5" x14ac:dyDescent="0.6">
      <c r="J143" s="5"/>
    </row>
    <row r="145" spans="1:9" ht="22.5" x14ac:dyDescent="0.75">
      <c r="A145" s="18" t="s">
        <v>128</v>
      </c>
    </row>
    <row r="146" spans="1:9" ht="17.5" x14ac:dyDescent="0.3">
      <c r="A146" s="4" t="s">
        <v>129</v>
      </c>
    </row>
    <row r="147" spans="1:9" ht="17.5" x14ac:dyDescent="0.3">
      <c r="A147" s="4" t="s">
        <v>130</v>
      </c>
    </row>
    <row r="148" spans="1:9" ht="17.5" x14ac:dyDescent="0.3">
      <c r="A148" s="4"/>
    </row>
    <row r="149" spans="1:9" ht="17.5" x14ac:dyDescent="0.3">
      <c r="A149" s="4" t="s">
        <v>131</v>
      </c>
    </row>
    <row r="150" spans="1:9" ht="17.5" x14ac:dyDescent="0.3">
      <c r="A150" s="4" t="s">
        <v>132</v>
      </c>
    </row>
    <row r="151" spans="1:9" ht="17.5" x14ac:dyDescent="0.3">
      <c r="A151" s="4" t="s">
        <v>133</v>
      </c>
    </row>
    <row r="152" spans="1:9" ht="17.5" x14ac:dyDescent="0.3">
      <c r="A152" s="4" t="s">
        <v>134</v>
      </c>
    </row>
    <row r="153" spans="1:9" ht="17.5" x14ac:dyDescent="0.3">
      <c r="A153" s="4" t="s">
        <v>135</v>
      </c>
    </row>
    <row r="154" spans="1:9" ht="17.5" x14ac:dyDescent="0.3">
      <c r="A154" s="4" t="s">
        <v>136</v>
      </c>
    </row>
    <row r="155" spans="1:9" s="24" customFormat="1" ht="15" x14ac:dyDescent="0.35">
      <c r="A155" s="24" t="s">
        <v>843</v>
      </c>
    </row>
    <row r="156" spans="1:9" ht="17.5" x14ac:dyDescent="0.3">
      <c r="A156" s="4"/>
    </row>
    <row r="157" spans="1:9" ht="17.5" x14ac:dyDescent="0.6">
      <c r="A157" s="6" t="s">
        <v>137</v>
      </c>
    </row>
    <row r="158" spans="1:9" ht="18.75" customHeight="1" x14ac:dyDescent="0.6">
      <c r="A158" s="237" t="s">
        <v>138</v>
      </c>
      <c r="B158" s="237"/>
      <c r="C158" s="239"/>
      <c r="D158" s="239"/>
      <c r="E158" s="239"/>
      <c r="F158" s="239"/>
      <c r="G158" s="239"/>
      <c r="H158" s="239"/>
      <c r="I158" s="239"/>
    </row>
    <row r="159" spans="1:9" ht="49.5" customHeight="1" x14ac:dyDescent="0.6">
      <c r="A159" s="238" t="s">
        <v>139</v>
      </c>
      <c r="B159" s="238"/>
      <c r="C159" s="240"/>
      <c r="D159" s="240"/>
      <c r="E159" s="240"/>
      <c r="F159" s="240"/>
      <c r="G159" s="240"/>
      <c r="H159" s="240"/>
      <c r="I159" s="240"/>
    </row>
    <row r="160" spans="1:9" ht="17.5" x14ac:dyDescent="0.3">
      <c r="A160" s="4"/>
      <c r="C160" s="22" t="s">
        <v>140</v>
      </c>
    </row>
    <row r="161" spans="1:9" ht="17.5" x14ac:dyDescent="0.3">
      <c r="A161" s="4"/>
    </row>
    <row r="162" spans="1:9" ht="17.5" x14ac:dyDescent="0.3">
      <c r="A162" s="4"/>
    </row>
    <row r="163" spans="1:9" ht="22.5" x14ac:dyDescent="0.3">
      <c r="A163" s="19" t="s">
        <v>141</v>
      </c>
    </row>
    <row r="164" spans="1:9" ht="17.5" x14ac:dyDescent="0.3">
      <c r="A164" s="4" t="s">
        <v>142</v>
      </c>
    </row>
    <row r="165" spans="1:9" ht="14.5" x14ac:dyDescent="0.3">
      <c r="A165" s="10" t="s">
        <v>143</v>
      </c>
    </row>
    <row r="166" spans="1:9" ht="15" x14ac:dyDescent="0.35">
      <c r="A166" s="149" t="s">
        <v>144</v>
      </c>
    </row>
    <row r="167" spans="1:9" ht="68.25" customHeight="1" x14ac:dyDescent="0.3">
      <c r="A167" s="234" t="s">
        <v>145</v>
      </c>
      <c r="B167" s="235"/>
      <c r="C167" s="235"/>
      <c r="D167" s="235"/>
      <c r="E167" s="235"/>
      <c r="F167" s="235"/>
      <c r="G167" s="235"/>
      <c r="H167" s="235"/>
      <c r="I167" s="236"/>
    </row>
    <row r="168" spans="1:9" ht="17.5" x14ac:dyDescent="0.3">
      <c r="A168" s="231" t="s">
        <v>146</v>
      </c>
      <c r="B168" s="232"/>
      <c r="C168" s="232"/>
      <c r="D168" s="232"/>
      <c r="E168" s="232"/>
      <c r="F168" s="232"/>
      <c r="G168" s="233"/>
      <c r="H168" s="223"/>
      <c r="I168" s="224"/>
    </row>
    <row r="170" spans="1:9" ht="15" x14ac:dyDescent="0.35">
      <c r="A170" s="149" t="s">
        <v>147</v>
      </c>
    </row>
    <row r="171" spans="1:9" ht="17.5" x14ac:dyDescent="0.6">
      <c r="A171" s="203" t="s">
        <v>148</v>
      </c>
      <c r="B171" s="203"/>
      <c r="C171" s="188"/>
      <c r="D171" s="188"/>
      <c r="E171" s="188"/>
      <c r="F171" s="188"/>
      <c r="G171" s="188"/>
      <c r="H171" s="188"/>
      <c r="I171" s="188"/>
    </row>
    <row r="172" spans="1:9" ht="41.15" customHeight="1" x14ac:dyDescent="0.3">
      <c r="A172" s="234" t="s">
        <v>149</v>
      </c>
      <c r="B172" s="235"/>
      <c r="C172" s="235"/>
      <c r="D172" s="235"/>
      <c r="E172" s="235"/>
      <c r="F172" s="235"/>
      <c r="G172" s="235"/>
      <c r="H172" s="235"/>
      <c r="I172" s="236"/>
    </row>
    <row r="173" spans="1:9" ht="17.5" x14ac:dyDescent="0.3">
      <c r="A173" s="231" t="s">
        <v>146</v>
      </c>
      <c r="B173" s="232"/>
      <c r="C173" s="232"/>
      <c r="D173" s="232"/>
      <c r="E173" s="232"/>
      <c r="F173" s="232"/>
      <c r="G173" s="233"/>
      <c r="H173" s="223"/>
      <c r="I173" s="224"/>
    </row>
    <row r="175" spans="1:9" ht="15" x14ac:dyDescent="0.35">
      <c r="A175" s="149" t="s">
        <v>150</v>
      </c>
    </row>
    <row r="176" spans="1:9" ht="17.5" x14ac:dyDescent="0.6">
      <c r="A176" s="203" t="s">
        <v>148</v>
      </c>
      <c r="B176" s="203"/>
      <c r="C176" s="188"/>
      <c r="D176" s="188"/>
      <c r="E176" s="188"/>
      <c r="F176" s="188"/>
      <c r="G176" s="188"/>
      <c r="H176" s="188"/>
      <c r="I176" s="188"/>
    </row>
    <row r="177" spans="1:9" ht="37" customHeight="1" x14ac:dyDescent="0.3">
      <c r="A177" s="234" t="s">
        <v>149</v>
      </c>
      <c r="B177" s="235"/>
      <c r="C177" s="235"/>
      <c r="D177" s="235"/>
      <c r="E177" s="235"/>
      <c r="F177" s="235"/>
      <c r="G177" s="235"/>
      <c r="H177" s="235"/>
      <c r="I177" s="236"/>
    </row>
    <row r="178" spans="1:9" ht="17.5" x14ac:dyDescent="0.3">
      <c r="A178" s="231" t="s">
        <v>146</v>
      </c>
      <c r="B178" s="232"/>
      <c r="C178" s="232"/>
      <c r="D178" s="232"/>
      <c r="E178" s="232"/>
      <c r="F178" s="232"/>
      <c r="G178" s="233"/>
      <c r="H178" s="223"/>
      <c r="I178" s="224"/>
    </row>
    <row r="180" spans="1:9" ht="17.5" x14ac:dyDescent="0.6">
      <c r="A180" s="5" t="s">
        <v>151</v>
      </c>
    </row>
    <row r="185" spans="1:9" ht="22.5" x14ac:dyDescent="0.75">
      <c r="A185" s="18" t="s">
        <v>152</v>
      </c>
    </row>
    <row r="186" spans="1:9" ht="17.5" x14ac:dyDescent="0.6">
      <c r="A186" s="205" t="s">
        <v>153</v>
      </c>
      <c r="B186" s="222"/>
      <c r="C186" s="222"/>
      <c r="D186" s="222"/>
      <c r="E186" s="222"/>
      <c r="F186" s="222"/>
      <c r="G186" s="206"/>
      <c r="H186" s="223"/>
      <c r="I186" s="224"/>
    </row>
    <row r="187" spans="1:9" ht="17.5" x14ac:dyDescent="0.6">
      <c r="A187" s="205" t="s">
        <v>154</v>
      </c>
      <c r="B187" s="222"/>
      <c r="C187" s="222"/>
      <c r="D187" s="222"/>
      <c r="E187" s="222"/>
      <c r="F187" s="222"/>
      <c r="G187" s="206"/>
      <c r="H187" s="223"/>
      <c r="I187" s="224"/>
    </row>
    <row r="188" spans="1:9" ht="17.5" x14ac:dyDescent="0.6">
      <c r="A188" s="205" t="s">
        <v>155</v>
      </c>
      <c r="B188" s="222"/>
      <c r="C188" s="222"/>
      <c r="D188" s="222"/>
      <c r="E188" s="222"/>
      <c r="F188" s="222"/>
      <c r="G188" s="206"/>
      <c r="H188" s="223"/>
      <c r="I188" s="224"/>
    </row>
  </sheetData>
  <mergeCells count="191">
    <mergeCell ref="A187:G187"/>
    <mergeCell ref="H187:I187"/>
    <mergeCell ref="A188:G188"/>
    <mergeCell ref="H188:I188"/>
    <mergeCell ref="A177:I177"/>
    <mergeCell ref="A178:G178"/>
    <mergeCell ref="H178:I178"/>
    <mergeCell ref="A176:B176"/>
    <mergeCell ref="C176:I176"/>
    <mergeCell ref="A171:B171"/>
    <mergeCell ref="C171:I171"/>
    <mergeCell ref="A186:G186"/>
    <mergeCell ref="H186:I186"/>
    <mergeCell ref="H18:I23"/>
    <mergeCell ref="H168:I168"/>
    <mergeCell ref="A168:G168"/>
    <mergeCell ref="A29:I29"/>
    <mergeCell ref="A173:G173"/>
    <mergeCell ref="H173:I173"/>
    <mergeCell ref="A167:I167"/>
    <mergeCell ref="A158:B158"/>
    <mergeCell ref="A159:B159"/>
    <mergeCell ref="C158:I158"/>
    <mergeCell ref="C159:I159"/>
    <mergeCell ref="C38:I38"/>
    <mergeCell ref="A172:I172"/>
    <mergeCell ref="G51:I51"/>
    <mergeCell ref="A51:B51"/>
    <mergeCell ref="A44:B44"/>
    <mergeCell ref="C44:I44"/>
    <mergeCell ref="A45:B45"/>
    <mergeCell ref="C45:I45"/>
    <mergeCell ref="A46:B46"/>
    <mergeCell ref="A1:B1"/>
    <mergeCell ref="C1:F1"/>
    <mergeCell ref="A28:I28"/>
    <mergeCell ref="A40:B40"/>
    <mergeCell ref="C40:I40"/>
    <mergeCell ref="G39:I39"/>
    <mergeCell ref="C39:E39"/>
    <mergeCell ref="A25:B25"/>
    <mergeCell ref="A30:B30"/>
    <mergeCell ref="C30:I30"/>
    <mergeCell ref="A38:B38"/>
    <mergeCell ref="C34:I34"/>
    <mergeCell ref="C35:I35"/>
    <mergeCell ref="C36:I36"/>
    <mergeCell ref="C37:I37"/>
    <mergeCell ref="A39:B39"/>
    <mergeCell ref="C27:I27"/>
    <mergeCell ref="A27:B27"/>
    <mergeCell ref="C25:E25"/>
    <mergeCell ref="F25:I25"/>
    <mergeCell ref="C26:E26"/>
    <mergeCell ref="F26:I26"/>
    <mergeCell ref="A13:C13"/>
    <mergeCell ref="D13:H13"/>
    <mergeCell ref="A49:B49"/>
    <mergeCell ref="A50:B50"/>
    <mergeCell ref="C50:I50"/>
    <mergeCell ref="A47:B47"/>
    <mergeCell ref="C47:I47"/>
    <mergeCell ref="A34:B34"/>
    <mergeCell ref="A35:B35"/>
    <mergeCell ref="A36:B36"/>
    <mergeCell ref="A37:B37"/>
    <mergeCell ref="A64:B64"/>
    <mergeCell ref="C64:D64"/>
    <mergeCell ref="E64:F64"/>
    <mergeCell ref="G64:I64"/>
    <mergeCell ref="A65:B65"/>
    <mergeCell ref="C65:D65"/>
    <mergeCell ref="E65:F65"/>
    <mergeCell ref="G65:I65"/>
    <mergeCell ref="A7:C9"/>
    <mergeCell ref="D7:H7"/>
    <mergeCell ref="D8:H8"/>
    <mergeCell ref="D9:H9"/>
    <mergeCell ref="A10:C12"/>
    <mergeCell ref="D10:H10"/>
    <mergeCell ref="D11:H11"/>
    <mergeCell ref="D12:H12"/>
    <mergeCell ref="A26:B26"/>
    <mergeCell ref="A52:B52"/>
    <mergeCell ref="C52:I52"/>
    <mergeCell ref="A48:B48"/>
    <mergeCell ref="C48:I48"/>
    <mergeCell ref="C49:I49"/>
    <mergeCell ref="C51:E51"/>
    <mergeCell ref="C46:I46"/>
    <mergeCell ref="A68:B68"/>
    <mergeCell ref="C68:D68"/>
    <mergeCell ref="E68:F68"/>
    <mergeCell ref="G68:I68"/>
    <mergeCell ref="A69:B69"/>
    <mergeCell ref="C69:D69"/>
    <mergeCell ref="E69:F69"/>
    <mergeCell ref="G69:I69"/>
    <mergeCell ref="A66:B66"/>
    <mergeCell ref="C66:D66"/>
    <mergeCell ref="E66:F66"/>
    <mergeCell ref="G66:I66"/>
    <mergeCell ref="A67:B67"/>
    <mergeCell ref="C67:D67"/>
    <mergeCell ref="E67:F67"/>
    <mergeCell ref="G67:I67"/>
    <mergeCell ref="A83:B83"/>
    <mergeCell ref="D83:I83"/>
    <mergeCell ref="A84:B84"/>
    <mergeCell ref="D84:I84"/>
    <mergeCell ref="A85:B85"/>
    <mergeCell ref="D85:I85"/>
    <mergeCell ref="A80:B80"/>
    <mergeCell ref="D80:I80"/>
    <mergeCell ref="A81:B81"/>
    <mergeCell ref="D81:I81"/>
    <mergeCell ref="A82:B82"/>
    <mergeCell ref="D82:I82"/>
    <mergeCell ref="A89:B89"/>
    <mergeCell ref="D89:I89"/>
    <mergeCell ref="A92:C92"/>
    <mergeCell ref="D92:I92"/>
    <mergeCell ref="A93:C93"/>
    <mergeCell ref="D93:I93"/>
    <mergeCell ref="A86:B86"/>
    <mergeCell ref="D86:I86"/>
    <mergeCell ref="A87:B87"/>
    <mergeCell ref="D87:I87"/>
    <mergeCell ref="A88:B88"/>
    <mergeCell ref="D88:I88"/>
    <mergeCell ref="A97:C97"/>
    <mergeCell ref="D97:I97"/>
    <mergeCell ref="A98:I98"/>
    <mergeCell ref="A99:C99"/>
    <mergeCell ref="D99:F99"/>
    <mergeCell ref="G99:I99"/>
    <mergeCell ref="A94:C94"/>
    <mergeCell ref="D94:I94"/>
    <mergeCell ref="A95:C95"/>
    <mergeCell ref="D95:I95"/>
    <mergeCell ref="A96:C96"/>
    <mergeCell ref="D96:I96"/>
    <mergeCell ref="A105:I105"/>
    <mergeCell ref="A106:I106"/>
    <mergeCell ref="A102:C102"/>
    <mergeCell ref="D102:F102"/>
    <mergeCell ref="G102:I102"/>
    <mergeCell ref="A103:I103"/>
    <mergeCell ref="A104:I104"/>
    <mergeCell ref="A100:C100"/>
    <mergeCell ref="D100:F100"/>
    <mergeCell ref="G100:I100"/>
    <mergeCell ref="A101:C101"/>
    <mergeCell ref="D101:F101"/>
    <mergeCell ref="G101:I101"/>
    <mergeCell ref="A139:I139"/>
    <mergeCell ref="A132:B132"/>
    <mergeCell ref="C132:G132"/>
    <mergeCell ref="A133:B133"/>
    <mergeCell ref="C133:G133"/>
    <mergeCell ref="A136:I136"/>
    <mergeCell ref="A126:B126"/>
    <mergeCell ref="C126:D126"/>
    <mergeCell ref="A130:B130"/>
    <mergeCell ref="C130:G130"/>
    <mergeCell ref="A131:B131"/>
    <mergeCell ref="C131:G131"/>
    <mergeCell ref="A14:C14"/>
    <mergeCell ref="D14:H14"/>
    <mergeCell ref="A123:B123"/>
    <mergeCell ref="C123:D123"/>
    <mergeCell ref="A124:B124"/>
    <mergeCell ref="C124:D124"/>
    <mergeCell ref="A125:B125"/>
    <mergeCell ref="C125:D125"/>
    <mergeCell ref="A118:B118"/>
    <mergeCell ref="C118:E118"/>
    <mergeCell ref="A119:B119"/>
    <mergeCell ref="C119:E119"/>
    <mergeCell ref="A120:B120"/>
    <mergeCell ref="C120:E120"/>
    <mergeCell ref="A113:B113"/>
    <mergeCell ref="C113:E113"/>
    <mergeCell ref="A114:B114"/>
    <mergeCell ref="C114:E114"/>
    <mergeCell ref="A117:B117"/>
    <mergeCell ref="C117:E117"/>
    <mergeCell ref="A111:B111"/>
    <mergeCell ref="C111:E111"/>
    <mergeCell ref="A112:B112"/>
    <mergeCell ref="C112:E112"/>
  </mergeCells>
  <phoneticPr fontId="17"/>
  <conditionalFormatting sqref="C25:C26 F25:F26 C27:I27 C34:I38 G39 C39:C40 C44:I50 G51 C51:C52 D92:I96 D99:I102 A104 C158 H168 C171 C176">
    <cfRule type="containsBlanks" dxfId="25" priority="21">
      <formula>LEN(TRIM(A25))=0</formula>
    </cfRule>
  </conditionalFormatting>
  <conditionalFormatting sqref="C30:I30">
    <cfRule type="containsBlanks" dxfId="24" priority="22">
      <formula>LEN(TRIM(C30))=0</formula>
    </cfRule>
  </conditionalFormatting>
  <conditionalFormatting sqref="C159:I159">
    <cfRule type="expression" dxfId="23" priority="15">
      <formula>checkSignature=""</formula>
    </cfRule>
  </conditionalFormatting>
  <conditionalFormatting sqref="H173">
    <cfRule type="containsBlanks" dxfId="22" priority="11">
      <formula>LEN(TRIM(H173))=0</formula>
    </cfRule>
  </conditionalFormatting>
  <conditionalFormatting sqref="H178 H186:I188">
    <cfRule type="containsBlanks" dxfId="21" priority="9">
      <formula>LEN(TRIM(H178))=0</formula>
    </cfRule>
  </conditionalFormatting>
  <conditionalFormatting sqref="H18:I23">
    <cfRule type="expression" dxfId="20" priority="14">
      <formula>checkPhoto=""</formula>
    </cfRule>
  </conditionalFormatting>
  <conditionalFormatting sqref="H168:I168">
    <cfRule type="cellIs" dxfId="19" priority="17" operator="equal">
      <formula>"(選択してください)"</formula>
    </cfRule>
  </conditionalFormatting>
  <conditionalFormatting sqref="H173:I173">
    <cfRule type="cellIs" dxfId="18" priority="10" operator="equal">
      <formula>"(選択してください)"</formula>
    </cfRule>
  </conditionalFormatting>
  <conditionalFormatting sqref="H178:I178">
    <cfRule type="cellIs" dxfId="17" priority="8" operator="equal">
      <formula>"(選択してください)"</formula>
    </cfRule>
  </conditionalFormatting>
  <conditionalFormatting sqref="H186:I188">
    <cfRule type="cellIs" dxfId="16" priority="7" operator="equal">
      <formula>"(選択してください)"</formula>
    </cfRule>
  </conditionalFormatting>
  <conditionalFormatting sqref="I7:I14">
    <cfRule type="expression" dxfId="15" priority="12">
      <formula>AND(levelApJ="",levelApG="",levelApF="",levelBpJ="",levelBpG="",levelBpF="")</formula>
    </cfRule>
  </conditionalFormatting>
  <conditionalFormatting sqref="I56 I59">
    <cfRule type="expression" dxfId="14" priority="13">
      <formula>AND(acceptDisclosure="",declineDisclosure="")</formula>
    </cfRule>
  </conditionalFormatting>
  <dataValidations count="2">
    <dataValidation type="list" allowBlank="1" showInputMessage="1" sqref="H168:I168 I43 I59 I56 H173:I173 H178:I178 H186:I188" xr:uid="{C38A8FC2-474B-4813-8059-18FD217DAC58}">
      <formula1>"✓"</formula1>
    </dataValidation>
    <dataValidation type="list" allowBlank="1" showInputMessage="1" showErrorMessage="1" sqref="I7:I14" xr:uid="{EB50D990-B0AC-435B-9545-6727F826BCA4}">
      <formula1>"✓"</formula1>
    </dataValidation>
  </dataValidations>
  <hyperlinks>
    <hyperlink ref="A165" r:id="rId1" xr:uid="{E89DEB8C-B41A-48CF-BD06-BFE9CE9D554A}"/>
  </hyperlinks>
  <pageMargins left="0.7" right="0.7" top="0.75" bottom="0.75" header="0.3" footer="0.3"/>
  <pageSetup paperSize="9" orientation="portrait" r:id="rId2"/>
  <rowBreaks count="2" manualBreakCount="2">
    <brk id="17" max="9" man="1"/>
    <brk id="144"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2C36A-2956-4371-AD63-3953C0D2612F}">
  <sheetPr codeName="Sheet3">
    <tabColor theme="6"/>
  </sheetPr>
  <dimension ref="A1:K81"/>
  <sheetViews>
    <sheetView showGridLines="0" zoomScale="130" zoomScaleNormal="130" workbookViewId="0">
      <selection sqref="A1:B1"/>
    </sheetView>
  </sheetViews>
  <sheetFormatPr defaultColWidth="9.09765625" defaultRowHeight="13.5" x14ac:dyDescent="0.3"/>
  <cols>
    <col min="1" max="16384" width="9.09765625" style="38"/>
  </cols>
  <sheetData>
    <row r="1" spans="1:10" s="37" customFormat="1" ht="79" customHeight="1" x14ac:dyDescent="0.3">
      <c r="A1" s="278"/>
      <c r="B1" s="278"/>
      <c r="C1" s="212" t="s">
        <v>156</v>
      </c>
      <c r="D1" s="279"/>
      <c r="E1" s="279"/>
      <c r="F1" s="279"/>
    </row>
    <row r="2" spans="1:10" x14ac:dyDescent="0.3">
      <c r="A2" s="38" t="s">
        <v>157</v>
      </c>
    </row>
    <row r="4" spans="1:10" ht="17.5" x14ac:dyDescent="0.6">
      <c r="A4" s="7" t="s">
        <v>158</v>
      </c>
    </row>
    <row r="5" spans="1:10" x14ac:dyDescent="0.3">
      <c r="A5" s="38" t="s">
        <v>159</v>
      </c>
    </row>
    <row r="7" spans="1:10" x14ac:dyDescent="0.3">
      <c r="A7" s="260" t="s">
        <v>160</v>
      </c>
      <c r="B7" s="260"/>
      <c r="C7" s="260"/>
      <c r="D7" s="265" t="str">
        <f>applicantName</f>
        <v/>
      </c>
      <c r="E7" s="265"/>
      <c r="F7" s="265"/>
      <c r="G7" s="265"/>
      <c r="H7" s="265"/>
      <c r="I7" s="265"/>
      <c r="J7" s="265"/>
    </row>
    <row r="8" spans="1:10" x14ac:dyDescent="0.3">
      <c r="A8" s="280" t="s">
        <v>161</v>
      </c>
      <c r="B8" s="280"/>
      <c r="C8" s="280"/>
      <c r="D8" s="39"/>
      <c r="E8" s="40" t="s">
        <v>162</v>
      </c>
      <c r="F8" s="39"/>
      <c r="G8" s="40" t="s">
        <v>163</v>
      </c>
      <c r="H8" s="281"/>
      <c r="I8" s="282"/>
      <c r="J8" s="283"/>
    </row>
    <row r="9" spans="1:10" x14ac:dyDescent="0.3">
      <c r="A9" s="268" t="s">
        <v>164</v>
      </c>
      <c r="B9" s="268"/>
      <c r="C9" s="268"/>
      <c r="D9" s="268"/>
      <c r="E9" s="268"/>
      <c r="F9" s="268"/>
      <c r="G9" s="268"/>
      <c r="H9" s="268"/>
      <c r="I9" s="268"/>
      <c r="J9" s="268"/>
    </row>
    <row r="10" spans="1:10" x14ac:dyDescent="0.3">
      <c r="A10" s="270" t="s">
        <v>165</v>
      </c>
      <c r="B10" s="271"/>
      <c r="C10" s="272"/>
      <c r="D10" s="265"/>
      <c r="E10" s="265"/>
      <c r="F10" s="265"/>
      <c r="G10" s="265"/>
      <c r="H10" s="265"/>
      <c r="I10" s="265"/>
      <c r="J10" s="265"/>
    </row>
    <row r="11" spans="1:10" x14ac:dyDescent="0.3">
      <c r="A11" s="273" t="s">
        <v>166</v>
      </c>
      <c r="B11" s="274"/>
      <c r="C11" s="275"/>
      <c r="D11" s="41"/>
      <c r="E11" s="42" t="s">
        <v>167</v>
      </c>
      <c r="F11" s="41"/>
      <c r="G11" s="43" t="s">
        <v>168</v>
      </c>
      <c r="H11" s="41"/>
      <c r="I11" s="42" t="s">
        <v>169</v>
      </c>
      <c r="J11" s="44"/>
    </row>
    <row r="12" spans="1:10" x14ac:dyDescent="0.3">
      <c r="A12" s="273" t="s">
        <v>170</v>
      </c>
      <c r="B12" s="274"/>
      <c r="C12" s="275"/>
      <c r="D12" s="265" t="s">
        <v>171</v>
      </c>
      <c r="E12" s="265"/>
      <c r="F12" s="265"/>
      <c r="G12" s="265"/>
      <c r="H12" s="265"/>
      <c r="I12" s="265"/>
      <c r="J12" s="265"/>
    </row>
    <row r="13" spans="1:10" x14ac:dyDescent="0.3">
      <c r="A13" s="268" t="s">
        <v>172</v>
      </c>
      <c r="B13" s="268"/>
      <c r="C13" s="268"/>
      <c r="D13" s="268"/>
      <c r="E13" s="268"/>
      <c r="F13" s="268"/>
      <c r="G13" s="268"/>
      <c r="H13" s="268"/>
      <c r="I13" s="268"/>
      <c r="J13" s="268"/>
    </row>
    <row r="14" spans="1:10" x14ac:dyDescent="0.3">
      <c r="A14" s="276" t="s">
        <v>173</v>
      </c>
      <c r="B14" s="277"/>
      <c r="C14" s="265"/>
      <c r="D14" s="265"/>
      <c r="E14" s="265"/>
      <c r="F14" s="265"/>
      <c r="G14" s="265"/>
      <c r="H14" s="265"/>
      <c r="I14" s="265"/>
      <c r="J14" s="265"/>
    </row>
    <row r="15" spans="1:10" x14ac:dyDescent="0.3">
      <c r="A15" s="263"/>
      <c r="B15" s="263"/>
      <c r="C15" s="265"/>
      <c r="D15" s="265"/>
      <c r="E15" s="265"/>
      <c r="F15" s="265"/>
      <c r="G15" s="265"/>
      <c r="H15" s="265"/>
      <c r="I15" s="265"/>
      <c r="J15" s="265"/>
    </row>
    <row r="16" spans="1:10" x14ac:dyDescent="0.3">
      <c r="A16" s="263"/>
      <c r="B16" s="263"/>
      <c r="C16" s="265"/>
      <c r="D16" s="265"/>
      <c r="E16" s="265"/>
      <c r="F16" s="265"/>
      <c r="G16" s="265"/>
      <c r="H16" s="265"/>
      <c r="I16" s="265"/>
      <c r="J16" s="265"/>
    </row>
    <row r="17" spans="1:10" x14ac:dyDescent="0.3">
      <c r="A17" s="263"/>
      <c r="B17" s="263"/>
      <c r="C17" s="265"/>
      <c r="D17" s="265"/>
      <c r="E17" s="265"/>
      <c r="F17" s="265"/>
      <c r="G17" s="265"/>
      <c r="H17" s="265"/>
      <c r="I17" s="265"/>
      <c r="J17" s="265"/>
    </row>
    <row r="18" spans="1:10" x14ac:dyDescent="0.3">
      <c r="A18" s="263"/>
      <c r="B18" s="263"/>
      <c r="C18" s="265"/>
      <c r="D18" s="265"/>
      <c r="E18" s="265"/>
      <c r="F18" s="265"/>
      <c r="G18" s="265"/>
      <c r="H18" s="265"/>
      <c r="I18" s="265"/>
      <c r="J18" s="265"/>
    </row>
    <row r="19" spans="1:10" x14ac:dyDescent="0.3">
      <c r="A19" s="263"/>
      <c r="B19" s="263"/>
      <c r="C19" s="265"/>
      <c r="D19" s="265"/>
      <c r="E19" s="265"/>
      <c r="F19" s="265"/>
      <c r="G19" s="265"/>
      <c r="H19" s="265"/>
      <c r="I19" s="265"/>
      <c r="J19" s="265"/>
    </row>
    <row r="20" spans="1:10" x14ac:dyDescent="0.3">
      <c r="A20" s="263"/>
      <c r="B20" s="263"/>
      <c r="C20" s="265"/>
      <c r="D20" s="265"/>
      <c r="E20" s="265"/>
      <c r="F20" s="265"/>
      <c r="G20" s="265"/>
      <c r="H20" s="265"/>
      <c r="I20" s="265"/>
      <c r="J20" s="265"/>
    </row>
    <row r="21" spans="1:10" x14ac:dyDescent="0.3">
      <c r="A21" s="263"/>
      <c r="B21" s="263"/>
      <c r="C21" s="265"/>
      <c r="D21" s="265"/>
      <c r="E21" s="265"/>
      <c r="F21" s="265"/>
      <c r="G21" s="265"/>
      <c r="H21" s="265"/>
      <c r="I21" s="265"/>
      <c r="J21" s="265"/>
    </row>
    <row r="22" spans="1:10" x14ac:dyDescent="0.3">
      <c r="A22" s="263"/>
      <c r="B22" s="263"/>
      <c r="C22" s="265"/>
      <c r="D22" s="265"/>
      <c r="E22" s="265"/>
      <c r="F22" s="265"/>
      <c r="G22" s="265"/>
      <c r="H22" s="265"/>
      <c r="I22" s="265"/>
      <c r="J22" s="265"/>
    </row>
    <row r="23" spans="1:10" x14ac:dyDescent="0.3">
      <c r="A23" s="263"/>
      <c r="B23" s="263"/>
      <c r="C23" s="265"/>
      <c r="D23" s="265"/>
      <c r="E23" s="265"/>
      <c r="F23" s="265"/>
      <c r="G23" s="265"/>
      <c r="H23" s="265"/>
      <c r="I23" s="265"/>
      <c r="J23" s="265"/>
    </row>
    <row r="24" spans="1:10" x14ac:dyDescent="0.3">
      <c r="A24" s="263"/>
      <c r="B24" s="263"/>
      <c r="C24" s="265"/>
      <c r="D24" s="265"/>
      <c r="E24" s="265"/>
      <c r="F24" s="265"/>
      <c r="G24" s="265"/>
      <c r="H24" s="265"/>
      <c r="I24" s="265"/>
      <c r="J24" s="265"/>
    </row>
    <row r="25" spans="1:10" x14ac:dyDescent="0.3">
      <c r="A25" s="263"/>
      <c r="B25" s="263"/>
      <c r="C25" s="265"/>
      <c r="D25" s="265"/>
      <c r="E25" s="265"/>
      <c r="F25" s="265"/>
      <c r="G25" s="265"/>
      <c r="H25" s="265"/>
      <c r="I25" s="265"/>
      <c r="J25" s="265"/>
    </row>
    <row r="26" spans="1:10" x14ac:dyDescent="0.3">
      <c r="A26" s="263"/>
      <c r="B26" s="263"/>
      <c r="C26" s="265"/>
      <c r="D26" s="265"/>
      <c r="E26" s="265"/>
      <c r="F26" s="265"/>
      <c r="G26" s="265"/>
      <c r="H26" s="265"/>
      <c r="I26" s="265"/>
      <c r="J26" s="265"/>
    </row>
    <row r="27" spans="1:10" x14ac:dyDescent="0.3">
      <c r="A27" s="263"/>
      <c r="B27" s="263"/>
      <c r="C27" s="265"/>
      <c r="D27" s="265"/>
      <c r="E27" s="265"/>
      <c r="F27" s="265"/>
      <c r="G27" s="265"/>
      <c r="H27" s="265"/>
      <c r="I27" s="265"/>
      <c r="J27" s="265"/>
    </row>
    <row r="28" spans="1:10" x14ac:dyDescent="0.3">
      <c r="A28" s="263"/>
      <c r="B28" s="263"/>
      <c r="C28" s="265"/>
      <c r="D28" s="265"/>
      <c r="E28" s="265"/>
      <c r="F28" s="265"/>
      <c r="G28" s="265"/>
      <c r="H28" s="265"/>
      <c r="I28" s="265"/>
      <c r="J28" s="265"/>
    </row>
    <row r="29" spans="1:10" x14ac:dyDescent="0.3">
      <c r="A29" s="263" t="s">
        <v>174</v>
      </c>
      <c r="B29" s="263"/>
      <c r="C29" s="265"/>
      <c r="D29" s="265"/>
      <c r="E29" s="265"/>
      <c r="F29" s="265"/>
      <c r="G29" s="265"/>
      <c r="H29" s="265"/>
      <c r="I29" s="265"/>
      <c r="J29" s="265"/>
    </row>
    <row r="30" spans="1:10" x14ac:dyDescent="0.3">
      <c r="A30" s="263"/>
      <c r="B30" s="263"/>
      <c r="C30" s="265"/>
      <c r="D30" s="265"/>
      <c r="E30" s="265"/>
      <c r="F30" s="265"/>
      <c r="G30" s="265"/>
      <c r="H30" s="265"/>
      <c r="I30" s="265"/>
      <c r="J30" s="265"/>
    </row>
    <row r="31" spans="1:10" x14ac:dyDescent="0.3">
      <c r="A31" s="263"/>
      <c r="B31" s="263"/>
      <c r="C31" s="265"/>
      <c r="D31" s="265"/>
      <c r="E31" s="265"/>
      <c r="F31" s="265"/>
      <c r="G31" s="265"/>
      <c r="H31" s="265"/>
      <c r="I31" s="265"/>
      <c r="J31" s="265"/>
    </row>
    <row r="32" spans="1:10" x14ac:dyDescent="0.3">
      <c r="A32" s="262" t="s">
        <v>175</v>
      </c>
      <c r="B32" s="262"/>
      <c r="C32" s="265"/>
      <c r="D32" s="265"/>
      <c r="E32" s="265"/>
      <c r="F32" s="265"/>
      <c r="G32" s="265"/>
      <c r="H32" s="265"/>
      <c r="I32" s="265"/>
      <c r="J32" s="265"/>
    </row>
    <row r="33" spans="1:11" x14ac:dyDescent="0.3">
      <c r="A33" s="262"/>
      <c r="B33" s="262"/>
      <c r="C33" s="265"/>
      <c r="D33" s="265"/>
      <c r="E33" s="265"/>
      <c r="F33" s="265"/>
      <c r="G33" s="265"/>
      <c r="H33" s="265"/>
      <c r="I33" s="265"/>
      <c r="J33" s="265"/>
    </row>
    <row r="34" spans="1:11" x14ac:dyDescent="0.3">
      <c r="A34" s="262"/>
      <c r="B34" s="262"/>
      <c r="C34" s="265"/>
      <c r="D34" s="265"/>
      <c r="E34" s="265"/>
      <c r="F34" s="265"/>
      <c r="G34" s="265"/>
      <c r="H34" s="265"/>
      <c r="I34" s="265"/>
      <c r="J34" s="265"/>
    </row>
    <row r="35" spans="1:11" x14ac:dyDescent="0.3">
      <c r="A35" s="268" t="s">
        <v>176</v>
      </c>
      <c r="B35" s="268"/>
      <c r="C35" s="268"/>
      <c r="D35" s="268"/>
      <c r="E35" s="268"/>
      <c r="F35" s="268"/>
      <c r="G35" s="268"/>
      <c r="H35" s="268"/>
      <c r="I35" s="268"/>
      <c r="J35" s="268"/>
    </row>
    <row r="36" spans="1:11" x14ac:dyDescent="0.3">
      <c r="A36" s="269" t="s">
        <v>75</v>
      </c>
      <c r="B36" s="269"/>
      <c r="C36" s="269" t="s">
        <v>177</v>
      </c>
      <c r="D36" s="269"/>
      <c r="E36" s="269" t="s">
        <v>178</v>
      </c>
      <c r="F36" s="269"/>
      <c r="G36" s="269" t="s">
        <v>179</v>
      </c>
      <c r="H36" s="269"/>
      <c r="I36" s="268" t="s">
        <v>180</v>
      </c>
      <c r="J36" s="268"/>
    </row>
    <row r="37" spans="1:11" x14ac:dyDescent="0.3">
      <c r="A37" s="267" t="s">
        <v>181</v>
      </c>
      <c r="B37" s="267"/>
      <c r="C37" s="265"/>
      <c r="D37" s="265"/>
      <c r="E37" s="265"/>
      <c r="F37" s="265"/>
      <c r="G37" s="265"/>
      <c r="H37" s="265"/>
      <c r="I37" s="265"/>
      <c r="J37" s="265"/>
    </row>
    <row r="38" spans="1:11" x14ac:dyDescent="0.3">
      <c r="A38" s="267" t="s">
        <v>182</v>
      </c>
      <c r="B38" s="267"/>
      <c r="C38" s="265"/>
      <c r="D38" s="265"/>
      <c r="E38" s="265"/>
      <c r="F38" s="265"/>
      <c r="G38" s="265"/>
      <c r="H38" s="265"/>
      <c r="I38" s="265"/>
      <c r="J38" s="265"/>
    </row>
    <row r="39" spans="1:11" x14ac:dyDescent="0.3">
      <c r="A39" s="267" t="s">
        <v>183</v>
      </c>
      <c r="B39" s="267"/>
      <c r="C39" s="265"/>
      <c r="D39" s="265"/>
      <c r="E39" s="265"/>
      <c r="F39" s="265"/>
      <c r="G39" s="265"/>
      <c r="H39" s="265"/>
      <c r="I39" s="265"/>
      <c r="J39" s="265"/>
    </row>
    <row r="40" spans="1:11" x14ac:dyDescent="0.3">
      <c r="A40" s="38" t="s">
        <v>184</v>
      </c>
    </row>
    <row r="41" spans="1:11" x14ac:dyDescent="0.3">
      <c r="A41" s="38" t="s">
        <v>185</v>
      </c>
    </row>
    <row r="43" spans="1:11" x14ac:dyDescent="0.3">
      <c r="A43" s="38" t="s">
        <v>186</v>
      </c>
    </row>
    <row r="44" spans="1:11" ht="153" customHeight="1" x14ac:dyDescent="0.3">
      <c r="A44" s="262" t="s">
        <v>187</v>
      </c>
      <c r="B44" s="263"/>
      <c r="C44" s="263"/>
      <c r="D44" s="261"/>
      <c r="E44" s="261"/>
      <c r="F44" s="261"/>
      <c r="G44" s="261"/>
      <c r="H44" s="261"/>
      <c r="I44" s="261"/>
      <c r="J44" s="261"/>
      <c r="K44" s="45"/>
    </row>
    <row r="45" spans="1:11" x14ac:dyDescent="0.3">
      <c r="A45" s="260" t="s">
        <v>188</v>
      </c>
      <c r="B45" s="260"/>
      <c r="C45" s="260"/>
      <c r="D45" s="261"/>
      <c r="E45" s="261"/>
      <c r="F45" s="261"/>
      <c r="G45" s="261"/>
      <c r="H45" s="261"/>
      <c r="I45" s="261"/>
      <c r="J45" s="261"/>
    </row>
    <row r="46" spans="1:11" ht="14.25" customHeight="1" x14ac:dyDescent="0.3">
      <c r="A46" s="266" t="s">
        <v>189</v>
      </c>
      <c r="B46" s="266"/>
      <c r="C46" s="266"/>
      <c r="D46" s="264" t="s">
        <v>190</v>
      </c>
      <c r="E46" s="264"/>
      <c r="F46" s="264"/>
      <c r="G46" s="264"/>
      <c r="H46" s="264"/>
      <c r="I46" s="264"/>
      <c r="J46" s="264"/>
    </row>
    <row r="47" spans="1:11" x14ac:dyDescent="0.3">
      <c r="A47" s="266"/>
      <c r="B47" s="266"/>
      <c r="C47" s="266"/>
      <c r="D47" s="264"/>
      <c r="E47" s="264"/>
      <c r="F47" s="264"/>
      <c r="G47" s="264"/>
      <c r="H47" s="264"/>
      <c r="I47" s="264"/>
      <c r="J47" s="264"/>
    </row>
    <row r="48" spans="1:11" x14ac:dyDescent="0.3">
      <c r="A48" s="266"/>
      <c r="B48" s="266"/>
      <c r="C48" s="266"/>
      <c r="D48" s="264"/>
      <c r="E48" s="264"/>
      <c r="F48" s="264"/>
      <c r="G48" s="264"/>
      <c r="H48" s="264"/>
      <c r="I48" s="264"/>
      <c r="J48" s="264"/>
    </row>
    <row r="49" spans="1:10" ht="14.25" customHeight="1" x14ac:dyDescent="0.3">
      <c r="A49" s="263" t="s">
        <v>191</v>
      </c>
      <c r="B49" s="263"/>
      <c r="C49" s="263"/>
      <c r="D49" s="264" t="s">
        <v>192</v>
      </c>
      <c r="E49" s="264"/>
      <c r="F49" s="264"/>
      <c r="G49" s="264"/>
      <c r="H49" s="264"/>
      <c r="I49" s="264"/>
      <c r="J49" s="264"/>
    </row>
    <row r="50" spans="1:10" x14ac:dyDescent="0.3">
      <c r="A50" s="263"/>
      <c r="B50" s="263"/>
      <c r="C50" s="263"/>
      <c r="D50" s="264"/>
      <c r="E50" s="264"/>
      <c r="F50" s="264"/>
      <c r="G50" s="264"/>
      <c r="H50" s="264"/>
      <c r="I50" s="264"/>
      <c r="J50" s="264"/>
    </row>
    <row r="51" spans="1:10" x14ac:dyDescent="0.3">
      <c r="A51" s="260" t="s">
        <v>193</v>
      </c>
      <c r="B51" s="260"/>
      <c r="C51" s="260"/>
      <c r="D51" s="261"/>
      <c r="E51" s="261"/>
      <c r="F51" s="261"/>
      <c r="G51" s="261"/>
      <c r="H51" s="261"/>
      <c r="I51" s="261"/>
      <c r="J51" s="261"/>
    </row>
    <row r="52" spans="1:10" ht="14.25" customHeight="1" x14ac:dyDescent="0.3">
      <c r="A52" s="263" t="s">
        <v>194</v>
      </c>
      <c r="B52" s="263"/>
      <c r="C52" s="263"/>
      <c r="D52" s="264" t="s">
        <v>195</v>
      </c>
      <c r="E52" s="264"/>
      <c r="F52" s="264"/>
      <c r="G52" s="264"/>
      <c r="H52" s="264"/>
      <c r="I52" s="264"/>
      <c r="J52" s="264"/>
    </row>
    <row r="53" spans="1:10" ht="14.25" customHeight="1" x14ac:dyDescent="0.3">
      <c r="A53" s="263"/>
      <c r="B53" s="263"/>
      <c r="C53" s="263"/>
      <c r="D53" s="264"/>
      <c r="E53" s="264"/>
      <c r="F53" s="264"/>
      <c r="G53" s="264"/>
      <c r="H53" s="264"/>
      <c r="I53" s="264"/>
      <c r="J53" s="264"/>
    </row>
    <row r="54" spans="1:10" x14ac:dyDescent="0.3">
      <c r="A54" s="263"/>
      <c r="B54" s="263"/>
      <c r="C54" s="263"/>
      <c r="D54" s="264"/>
      <c r="E54" s="264"/>
      <c r="F54" s="264"/>
      <c r="G54" s="264"/>
      <c r="H54" s="264"/>
      <c r="I54" s="264"/>
      <c r="J54" s="264"/>
    </row>
    <row r="55" spans="1:10" x14ac:dyDescent="0.3">
      <c r="A55" s="263"/>
      <c r="B55" s="263"/>
      <c r="C55" s="263"/>
      <c r="D55" s="264"/>
      <c r="E55" s="264"/>
      <c r="F55" s="264"/>
      <c r="G55" s="264"/>
      <c r="H55" s="264"/>
      <c r="I55" s="264"/>
      <c r="J55" s="264"/>
    </row>
    <row r="56" spans="1:10" x14ac:dyDescent="0.3">
      <c r="A56" s="260" t="s">
        <v>196</v>
      </c>
      <c r="B56" s="260"/>
      <c r="C56" s="260"/>
      <c r="D56" s="261" t="s">
        <v>197</v>
      </c>
      <c r="E56" s="261"/>
      <c r="F56" s="261"/>
      <c r="G56" s="261"/>
      <c r="H56" s="261"/>
      <c r="I56" s="261"/>
      <c r="J56" s="261"/>
    </row>
    <row r="57" spans="1:10" x14ac:dyDescent="0.3">
      <c r="A57" s="260" t="s">
        <v>198</v>
      </c>
      <c r="B57" s="260"/>
      <c r="C57" s="260"/>
      <c r="D57" s="261" t="s">
        <v>199</v>
      </c>
      <c r="E57" s="261"/>
      <c r="F57" s="261"/>
      <c r="G57" s="261"/>
      <c r="H57" s="261"/>
      <c r="I57" s="261"/>
      <c r="J57" s="261"/>
    </row>
    <row r="58" spans="1:10" ht="14.25" customHeight="1" x14ac:dyDescent="0.3">
      <c r="A58" s="262" t="s">
        <v>200</v>
      </c>
      <c r="B58" s="262"/>
      <c r="C58" s="262"/>
      <c r="D58" s="46"/>
      <c r="E58" s="47" t="s">
        <v>201</v>
      </c>
      <c r="F58" s="48"/>
      <c r="G58" s="48"/>
      <c r="H58" s="48"/>
      <c r="I58" s="48"/>
      <c r="J58" s="49"/>
    </row>
    <row r="59" spans="1:10" x14ac:dyDescent="0.3">
      <c r="A59" s="262"/>
      <c r="B59" s="262"/>
      <c r="C59" s="262"/>
      <c r="D59" s="46"/>
      <c r="E59" s="50" t="s">
        <v>202</v>
      </c>
      <c r="J59" s="51"/>
    </row>
    <row r="60" spans="1:10" x14ac:dyDescent="0.3">
      <c r="A60" s="262"/>
      <c r="B60" s="262"/>
      <c r="C60" s="262"/>
      <c r="D60" s="46"/>
      <c r="E60" s="50" t="s">
        <v>203</v>
      </c>
      <c r="J60" s="51"/>
    </row>
    <row r="61" spans="1:10" x14ac:dyDescent="0.3">
      <c r="A61" s="262"/>
      <c r="B61" s="262"/>
      <c r="C61" s="262"/>
      <c r="D61" s="46"/>
      <c r="E61" s="50" t="s">
        <v>204</v>
      </c>
      <c r="J61" s="51"/>
    </row>
    <row r="62" spans="1:10" x14ac:dyDescent="0.3">
      <c r="A62" s="262"/>
      <c r="B62" s="262"/>
      <c r="C62" s="262"/>
      <c r="D62" s="46"/>
      <c r="E62" s="50" t="s">
        <v>205</v>
      </c>
      <c r="J62" s="51"/>
    </row>
    <row r="63" spans="1:10" x14ac:dyDescent="0.3">
      <c r="A63" s="262"/>
      <c r="B63" s="262"/>
      <c r="C63" s="262"/>
      <c r="D63" s="46"/>
      <c r="E63" s="50" t="s">
        <v>206</v>
      </c>
      <c r="J63" s="51"/>
    </row>
    <row r="64" spans="1:10" x14ac:dyDescent="0.3">
      <c r="A64" s="262"/>
      <c r="B64" s="262"/>
      <c r="C64" s="262"/>
      <c r="D64" s="46"/>
      <c r="E64" s="50" t="s">
        <v>207</v>
      </c>
      <c r="J64" s="51"/>
    </row>
    <row r="65" spans="1:10" x14ac:dyDescent="0.3">
      <c r="A65" s="262"/>
      <c r="B65" s="262"/>
      <c r="C65" s="262"/>
      <c r="D65" s="46"/>
      <c r="E65" s="50" t="s">
        <v>208</v>
      </c>
      <c r="J65" s="51"/>
    </row>
    <row r="66" spans="1:10" x14ac:dyDescent="0.3">
      <c r="A66" s="262"/>
      <c r="B66" s="262"/>
      <c r="C66" s="262"/>
      <c r="D66" s="46"/>
      <c r="E66" s="50" t="s">
        <v>209</v>
      </c>
      <c r="J66" s="51"/>
    </row>
    <row r="67" spans="1:10" x14ac:dyDescent="0.3">
      <c r="A67" s="262"/>
      <c r="B67" s="262"/>
      <c r="C67" s="262"/>
      <c r="D67" s="46"/>
      <c r="E67" s="52" t="s">
        <v>210</v>
      </c>
      <c r="F67" s="53"/>
      <c r="G67" s="53"/>
      <c r="H67" s="53"/>
      <c r="I67" s="53"/>
      <c r="J67" s="54"/>
    </row>
    <row r="68" spans="1:10" ht="14.25" customHeight="1" x14ac:dyDescent="0.3">
      <c r="A68" s="242" t="s">
        <v>211</v>
      </c>
      <c r="B68" s="243"/>
      <c r="C68" s="244"/>
      <c r="D68" s="251" t="s">
        <v>212</v>
      </c>
      <c r="E68" s="252"/>
      <c r="F68" s="252"/>
      <c r="G68" s="252"/>
      <c r="H68" s="252"/>
      <c r="I68" s="252"/>
      <c r="J68" s="253"/>
    </row>
    <row r="69" spans="1:10" x14ac:dyDescent="0.3">
      <c r="A69" s="245"/>
      <c r="B69" s="246"/>
      <c r="C69" s="247"/>
      <c r="D69" s="254"/>
      <c r="E69" s="255"/>
      <c r="F69" s="255"/>
      <c r="G69" s="255"/>
      <c r="H69" s="255"/>
      <c r="I69" s="255"/>
      <c r="J69" s="256"/>
    </row>
    <row r="70" spans="1:10" x14ac:dyDescent="0.3">
      <c r="A70" s="245"/>
      <c r="B70" s="246"/>
      <c r="C70" s="247"/>
      <c r="D70" s="254"/>
      <c r="E70" s="255"/>
      <c r="F70" s="255"/>
      <c r="G70" s="255"/>
      <c r="H70" s="255"/>
      <c r="I70" s="255"/>
      <c r="J70" s="256"/>
    </row>
    <row r="71" spans="1:10" x14ac:dyDescent="0.3">
      <c r="A71" s="245"/>
      <c r="B71" s="246"/>
      <c r="C71" s="247"/>
      <c r="D71" s="254"/>
      <c r="E71" s="255"/>
      <c r="F71" s="255"/>
      <c r="G71" s="255"/>
      <c r="H71" s="255"/>
      <c r="I71" s="255"/>
      <c r="J71" s="256"/>
    </row>
    <row r="72" spans="1:10" x14ac:dyDescent="0.3">
      <c r="A72" s="245"/>
      <c r="B72" s="246"/>
      <c r="C72" s="247"/>
      <c r="D72" s="254"/>
      <c r="E72" s="255"/>
      <c r="F72" s="255"/>
      <c r="G72" s="255"/>
      <c r="H72" s="255"/>
      <c r="I72" s="255"/>
      <c r="J72" s="256"/>
    </row>
    <row r="73" spans="1:10" x14ac:dyDescent="0.3">
      <c r="A73" s="245"/>
      <c r="B73" s="246"/>
      <c r="C73" s="247"/>
      <c r="D73" s="254"/>
      <c r="E73" s="255"/>
      <c r="F73" s="255"/>
      <c r="G73" s="255"/>
      <c r="H73" s="255"/>
      <c r="I73" s="255"/>
      <c r="J73" s="256"/>
    </row>
    <row r="74" spans="1:10" x14ac:dyDescent="0.3">
      <c r="A74" s="245"/>
      <c r="B74" s="246"/>
      <c r="C74" s="247"/>
      <c r="D74" s="254"/>
      <c r="E74" s="255"/>
      <c r="F74" s="255"/>
      <c r="G74" s="255"/>
      <c r="H74" s="255"/>
      <c r="I74" s="255"/>
      <c r="J74" s="256"/>
    </row>
    <row r="75" spans="1:10" x14ac:dyDescent="0.3">
      <c r="A75" s="248"/>
      <c r="B75" s="249"/>
      <c r="C75" s="250"/>
      <c r="D75" s="257"/>
      <c r="E75" s="258"/>
      <c r="F75" s="258"/>
      <c r="G75" s="258"/>
      <c r="H75" s="258"/>
      <c r="I75" s="258"/>
      <c r="J75" s="259"/>
    </row>
    <row r="77" spans="1:10" x14ac:dyDescent="0.3">
      <c r="A77" s="38" t="s">
        <v>213</v>
      </c>
    </row>
    <row r="78" spans="1:10" x14ac:dyDescent="0.3">
      <c r="A78" s="38" t="s">
        <v>214</v>
      </c>
    </row>
    <row r="79" spans="1:10" x14ac:dyDescent="0.3">
      <c r="A79" s="38" t="s">
        <v>215</v>
      </c>
    </row>
    <row r="81" spans="10:10" ht="17.5" x14ac:dyDescent="0.6">
      <c r="J81" s="5" t="s">
        <v>216</v>
      </c>
    </row>
  </sheetData>
  <mergeCells count="59">
    <mergeCell ref="A1:B1"/>
    <mergeCell ref="C1:F1"/>
    <mergeCell ref="A7:C7"/>
    <mergeCell ref="D7:J7"/>
    <mergeCell ref="A8:C8"/>
    <mergeCell ref="H8:J8"/>
    <mergeCell ref="A32:B34"/>
    <mergeCell ref="C32:J34"/>
    <mergeCell ref="A9:J9"/>
    <mergeCell ref="A10:C10"/>
    <mergeCell ref="D10:J10"/>
    <mergeCell ref="A11:C11"/>
    <mergeCell ref="A12:C12"/>
    <mergeCell ref="D12:J12"/>
    <mergeCell ref="A13:J13"/>
    <mergeCell ref="A14:B28"/>
    <mergeCell ref="C14:J28"/>
    <mergeCell ref="A29:B31"/>
    <mergeCell ref="C29:J31"/>
    <mergeCell ref="A35:J35"/>
    <mergeCell ref="A36:B36"/>
    <mergeCell ref="C36:D36"/>
    <mergeCell ref="E36:F36"/>
    <mergeCell ref="G36:H36"/>
    <mergeCell ref="I36:J36"/>
    <mergeCell ref="A38:B38"/>
    <mergeCell ref="C38:D38"/>
    <mergeCell ref="E38:F38"/>
    <mergeCell ref="G38:H38"/>
    <mergeCell ref="I38:J38"/>
    <mergeCell ref="A37:B37"/>
    <mergeCell ref="C37:D37"/>
    <mergeCell ref="E37:F37"/>
    <mergeCell ref="G37:H37"/>
    <mergeCell ref="I37:J37"/>
    <mergeCell ref="I39:J39"/>
    <mergeCell ref="A45:C45"/>
    <mergeCell ref="D45:J45"/>
    <mergeCell ref="A46:C48"/>
    <mergeCell ref="D46:J48"/>
    <mergeCell ref="A44:C44"/>
    <mergeCell ref="D44:J44"/>
    <mergeCell ref="A39:B39"/>
    <mergeCell ref="C39:D39"/>
    <mergeCell ref="E39:F39"/>
    <mergeCell ref="G39:H39"/>
    <mergeCell ref="A49:C50"/>
    <mergeCell ref="D49:J50"/>
    <mergeCell ref="A51:C51"/>
    <mergeCell ref="D51:J51"/>
    <mergeCell ref="A52:C55"/>
    <mergeCell ref="D52:J55"/>
    <mergeCell ref="A68:C75"/>
    <mergeCell ref="D68:J75"/>
    <mergeCell ref="A56:C56"/>
    <mergeCell ref="D56:J56"/>
    <mergeCell ref="A57:C57"/>
    <mergeCell ref="D57:J57"/>
    <mergeCell ref="A58:C67"/>
  </mergeCells>
  <phoneticPr fontId="17"/>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DAD8-E738-4AC3-9E50-1C823CF8805C}">
  <sheetPr codeName="Sheet5"/>
  <dimension ref="A2:E25"/>
  <sheetViews>
    <sheetView showGridLines="0" zoomScaleNormal="100" zoomScalePageLayoutView="125" workbookViewId="0"/>
  </sheetViews>
  <sheetFormatPr defaultColWidth="10.8984375" defaultRowHeight="17.5" x14ac:dyDescent="0.3"/>
  <cols>
    <col min="1" max="1" width="2.8984375" style="60" customWidth="1"/>
    <col min="2" max="2" width="12.8984375" style="60" customWidth="1"/>
    <col min="3" max="3" width="51" style="60" customWidth="1"/>
    <col min="4" max="4" width="12.8984375" style="60" customWidth="1"/>
    <col min="5" max="6" width="52.59765625" style="60" customWidth="1"/>
    <col min="7" max="16384" width="10.8984375" style="60"/>
  </cols>
  <sheetData>
    <row r="2" spans="1:5" ht="68.150000000000006" customHeight="1" x14ac:dyDescent="0.3">
      <c r="A2" s="305"/>
      <c r="B2" s="305"/>
      <c r="C2" s="58" t="s">
        <v>217</v>
      </c>
      <c r="D2" s="59"/>
      <c r="E2" s="57"/>
    </row>
    <row r="3" spans="1:5" ht="15" customHeight="1" x14ac:dyDescent="0.3">
      <c r="A3" s="57"/>
      <c r="B3" s="61" t="s">
        <v>218</v>
      </c>
      <c r="C3" s="58"/>
      <c r="D3" s="59"/>
      <c r="E3" s="57"/>
    </row>
    <row r="4" spans="1:5" ht="15" customHeight="1" x14ac:dyDescent="0.3"/>
    <row r="5" spans="1:5" s="62" customFormat="1" ht="18" customHeight="1" x14ac:dyDescent="0.3">
      <c r="B5" s="293" t="s">
        <v>219</v>
      </c>
      <c r="C5" s="294"/>
      <c r="D5" s="295"/>
    </row>
    <row r="6" spans="1:5" s="63" customFormat="1" ht="39.75" customHeight="1" x14ac:dyDescent="0.55000000000000004">
      <c r="B6" s="306" t="s">
        <v>220</v>
      </c>
      <c r="C6" s="299" t="s">
        <v>221</v>
      </c>
      <c r="D6" s="300"/>
    </row>
    <row r="7" spans="1:5" s="63" customFormat="1" ht="30" customHeight="1" x14ac:dyDescent="0.55000000000000004">
      <c r="B7" s="307"/>
      <c r="C7" s="308" t="s">
        <v>222</v>
      </c>
      <c r="D7" s="304"/>
    </row>
    <row r="8" spans="1:5" s="65" customFormat="1" ht="51" customHeight="1" x14ac:dyDescent="0.55000000000000004">
      <c r="B8" s="64" t="s">
        <v>223</v>
      </c>
      <c r="C8" s="284" t="s">
        <v>224</v>
      </c>
      <c r="D8" s="285"/>
      <c r="E8" s="62"/>
    </row>
    <row r="9" spans="1:5" s="65" customFormat="1" ht="30" customHeight="1" x14ac:dyDescent="0.55000000000000004">
      <c r="B9" s="64" t="s">
        <v>225</v>
      </c>
      <c r="C9" s="284" t="s">
        <v>226</v>
      </c>
      <c r="D9" s="285"/>
      <c r="E9" s="66"/>
    </row>
    <row r="10" spans="1:5" s="65" customFormat="1" ht="36" customHeight="1" x14ac:dyDescent="0.55000000000000004">
      <c r="B10" s="64" t="s">
        <v>227</v>
      </c>
      <c r="C10" s="284" t="s">
        <v>228</v>
      </c>
      <c r="D10" s="285"/>
    </row>
    <row r="13" spans="1:5" s="62" customFormat="1" ht="18" customHeight="1" x14ac:dyDescent="0.3">
      <c r="B13" s="293" t="s">
        <v>229</v>
      </c>
      <c r="C13" s="294"/>
      <c r="D13" s="295"/>
    </row>
    <row r="14" spans="1:5" s="65" customFormat="1" ht="65.5" customHeight="1" x14ac:dyDescent="0.55000000000000004">
      <c r="B14" s="296" t="s">
        <v>230</v>
      </c>
      <c r="C14" s="284" t="s">
        <v>231</v>
      </c>
      <c r="D14" s="285"/>
    </row>
    <row r="15" spans="1:5" s="65" customFormat="1" ht="80.150000000000006" customHeight="1" x14ac:dyDescent="0.55000000000000004">
      <c r="B15" s="297"/>
      <c r="C15" s="299" t="s">
        <v>232</v>
      </c>
      <c r="D15" s="300"/>
    </row>
    <row r="16" spans="1:5" s="65" customFormat="1" ht="65.5" customHeight="1" x14ac:dyDescent="0.55000000000000004">
      <c r="B16" s="297"/>
      <c r="C16" s="301" t="s">
        <v>233</v>
      </c>
      <c r="D16" s="302"/>
    </row>
    <row r="17" spans="2:4" s="65" customFormat="1" ht="106.5" customHeight="1" x14ac:dyDescent="0.55000000000000004">
      <c r="B17" s="298"/>
      <c r="C17" s="303" t="s">
        <v>234</v>
      </c>
      <c r="D17" s="304"/>
    </row>
    <row r="18" spans="2:4" s="65" customFormat="1" ht="74.25" customHeight="1" x14ac:dyDescent="0.55000000000000004">
      <c r="B18" s="286"/>
      <c r="C18" s="288"/>
      <c r="D18" s="288"/>
    </row>
    <row r="19" spans="2:4" s="65" customFormat="1" ht="77.25" customHeight="1" x14ac:dyDescent="0.55000000000000004">
      <c r="B19" s="287"/>
      <c r="C19" s="289"/>
      <c r="D19" s="289"/>
    </row>
    <row r="21" spans="2:4" s="65" customFormat="1" ht="16" x14ac:dyDescent="0.55000000000000004">
      <c r="C21" s="69"/>
    </row>
    <row r="22" spans="2:4" s="62" customFormat="1" ht="18" hidden="1" customHeight="1" x14ac:dyDescent="0.3">
      <c r="B22" s="290" t="s">
        <v>235</v>
      </c>
      <c r="C22" s="291"/>
      <c r="D22" s="292"/>
    </row>
    <row r="23" spans="2:4" s="65" customFormat="1" ht="36.75" hidden="1" customHeight="1" x14ac:dyDescent="0.55000000000000004">
      <c r="B23" s="64" t="s">
        <v>236</v>
      </c>
      <c r="C23" s="284" t="s">
        <v>237</v>
      </c>
      <c r="D23" s="285"/>
    </row>
    <row r="24" spans="2:4" s="65" customFormat="1" ht="30" hidden="1" customHeight="1" x14ac:dyDescent="0.55000000000000004">
      <c r="B24" s="64" t="s">
        <v>238</v>
      </c>
      <c r="C24" s="284" t="s">
        <v>239</v>
      </c>
      <c r="D24" s="285"/>
    </row>
    <row r="25" spans="2:4" s="65" customFormat="1" ht="91.5" hidden="1" customHeight="1" x14ac:dyDescent="0.55000000000000004">
      <c r="B25" s="64" t="s">
        <v>240</v>
      </c>
      <c r="C25" s="284" t="s">
        <v>241</v>
      </c>
      <c r="D25" s="285"/>
    </row>
  </sheetData>
  <mergeCells count="21">
    <mergeCell ref="C8:D8"/>
    <mergeCell ref="A2:B2"/>
    <mergeCell ref="B5:D5"/>
    <mergeCell ref="B6:B7"/>
    <mergeCell ref="C6:D6"/>
    <mergeCell ref="C7:D7"/>
    <mergeCell ref="C9:D9"/>
    <mergeCell ref="C10:D10"/>
    <mergeCell ref="B13:D13"/>
    <mergeCell ref="B14:B17"/>
    <mergeCell ref="C14:D14"/>
    <mergeCell ref="C15:D15"/>
    <mergeCell ref="C16:D16"/>
    <mergeCell ref="C17:D17"/>
    <mergeCell ref="C25:D25"/>
    <mergeCell ref="B18:B19"/>
    <mergeCell ref="C18:D18"/>
    <mergeCell ref="C19:D19"/>
    <mergeCell ref="B22:D22"/>
    <mergeCell ref="C23:D23"/>
    <mergeCell ref="C24:D24"/>
  </mergeCells>
  <phoneticPr fontId="17"/>
  <hyperlinks>
    <hyperlink ref="C7" r:id="rId1" xr:uid="{0C31C05E-C427-4E7A-A44D-9F15101B30AB}"/>
  </hyperlinks>
  <pageMargins left="0.79000000000000015" right="0.79000000000000015" top="0.79000000000000015" bottom="0.79000000000000015" header="0.79000000000000015" footer="0.79000000000000015"/>
  <pageSetup paperSize="9" orientation="portrait" horizontalDpi="4294967292" verticalDpi="4294967292" r:id="rId2"/>
  <headerFooter>
    <oddFooter>&amp;L&amp;;;;;;;K00000IPICR Handbook_x000D_&amp;;;;;;;KFF0000IPMA Internal Document&amp;C&amp;;;;;;;K000000&amp;;;;;;;P of &amp;;;;;;;N&amp;R&amp;;;;;;;K000000Management Complexity Ratings_x000D_v0.5, 30.05.2016</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8ACF-EA7C-49B6-973A-9E94ECE7F087}">
  <sheetPr codeName="Sheet6">
    <tabColor theme="6"/>
  </sheetPr>
  <dimension ref="B2:O164"/>
  <sheetViews>
    <sheetView showGridLines="0" showZeros="0" zoomScale="70" zoomScaleNormal="70" zoomScalePageLayoutView="125" workbookViewId="0">
      <pane xSplit="7" ySplit="7" topLeftCell="H8" activePane="bottomRight" state="frozenSplit"/>
      <selection pane="topRight" activeCell="D7" sqref="D7:J7"/>
      <selection pane="bottomLeft" activeCell="D7" sqref="D7:J7"/>
      <selection pane="bottomRight"/>
    </sheetView>
  </sheetViews>
  <sheetFormatPr defaultColWidth="10.8984375" defaultRowHeight="16" x14ac:dyDescent="0.3"/>
  <cols>
    <col min="1" max="1" width="2.8984375" style="80" customWidth="1"/>
    <col min="2" max="2" width="3.8984375" style="79" customWidth="1"/>
    <col min="3" max="3" width="41.296875" style="80" customWidth="1"/>
    <col min="4" max="7" width="14.296875" style="80" customWidth="1"/>
    <col min="8" max="13" width="15.3984375" style="83" customWidth="1"/>
    <col min="14" max="14" width="40.8984375" style="80" customWidth="1"/>
    <col min="15" max="15" width="30.8984375" style="80" customWidth="1"/>
    <col min="16" max="16384" width="10.8984375" style="80"/>
  </cols>
  <sheetData>
    <row r="2" spans="2:15" s="71" customFormat="1" ht="20.149999999999999" customHeight="1" x14ac:dyDescent="0.3">
      <c r="B2" s="70"/>
      <c r="C2" s="71" t="s">
        <v>242</v>
      </c>
      <c r="D2" s="60"/>
      <c r="E2" s="72" t="s">
        <v>243</v>
      </c>
      <c r="F2" s="314" t="str">
        <f>applicantName</f>
        <v/>
      </c>
      <c r="G2" s="315"/>
      <c r="H2" s="73"/>
      <c r="I2" s="73"/>
      <c r="J2" s="73"/>
      <c r="K2" s="73"/>
      <c r="L2" s="60"/>
      <c r="M2" s="60"/>
      <c r="N2" s="72" t="s">
        <v>244</v>
      </c>
      <c r="O2" s="74"/>
    </row>
    <row r="3" spans="2:15" s="71" customFormat="1" ht="20.149999999999999" customHeight="1" x14ac:dyDescent="0.3">
      <c r="B3" s="70"/>
      <c r="C3" s="71" t="s">
        <v>245</v>
      </c>
      <c r="D3" s="60"/>
      <c r="E3" s="75"/>
      <c r="F3" s="73"/>
      <c r="G3" s="73"/>
      <c r="H3" s="73"/>
      <c r="I3" s="73"/>
      <c r="J3" s="73"/>
      <c r="K3" s="73"/>
      <c r="L3" s="76"/>
      <c r="M3" s="60"/>
    </row>
    <row r="4" spans="2:15" s="71" customFormat="1" ht="20.149999999999999" customHeight="1" x14ac:dyDescent="0.3">
      <c r="B4" s="70"/>
      <c r="C4" s="77" t="s">
        <v>246</v>
      </c>
      <c r="D4" s="60"/>
      <c r="E4" s="72" t="s">
        <v>247</v>
      </c>
      <c r="F4" s="78"/>
      <c r="G4" s="60"/>
      <c r="H4" s="60"/>
      <c r="I4" s="60"/>
      <c r="J4" s="60"/>
      <c r="L4" s="60"/>
      <c r="M4" s="60"/>
    </row>
    <row r="5" spans="2:15" ht="18.75" customHeight="1" x14ac:dyDescent="0.3">
      <c r="E5" s="81" t="s">
        <v>248</v>
      </c>
      <c r="F5" s="82"/>
      <c r="H5" s="80"/>
    </row>
    <row r="6" spans="2:15" s="84" customFormat="1" ht="22" customHeight="1" x14ac:dyDescent="0.3">
      <c r="B6" s="309" t="s">
        <v>249</v>
      </c>
      <c r="C6" s="309" t="s">
        <v>250</v>
      </c>
      <c r="D6" s="316" t="s">
        <v>251</v>
      </c>
      <c r="E6" s="316"/>
      <c r="F6" s="316"/>
      <c r="G6" s="316"/>
      <c r="H6" s="316" t="s">
        <v>252</v>
      </c>
      <c r="I6" s="316"/>
      <c r="J6" s="316"/>
      <c r="K6" s="316"/>
      <c r="L6" s="316"/>
      <c r="M6" s="316"/>
      <c r="N6" s="312" t="s">
        <v>253</v>
      </c>
      <c r="O6" s="309" t="s">
        <v>254</v>
      </c>
    </row>
    <row r="7" spans="2:15" s="84" customFormat="1" ht="30" customHeight="1" x14ac:dyDescent="0.3">
      <c r="B7" s="310"/>
      <c r="C7" s="310"/>
      <c r="D7" s="85" t="s">
        <v>255</v>
      </c>
      <c r="E7" s="85" t="s">
        <v>256</v>
      </c>
      <c r="F7" s="85" t="s">
        <v>257</v>
      </c>
      <c r="G7" s="85" t="s">
        <v>258</v>
      </c>
      <c r="H7" s="86" t="s">
        <v>259</v>
      </c>
      <c r="I7" s="86" t="s">
        <v>260</v>
      </c>
      <c r="J7" s="86" t="s">
        <v>261</v>
      </c>
      <c r="K7" s="86" t="s">
        <v>262</v>
      </c>
      <c r="L7" s="86" t="s">
        <v>263</v>
      </c>
      <c r="M7" s="86" t="s">
        <v>264</v>
      </c>
      <c r="N7" s="313"/>
      <c r="O7" s="310"/>
    </row>
    <row r="8" spans="2:15" ht="58" customHeight="1" x14ac:dyDescent="0.3">
      <c r="B8" s="87">
        <v>1</v>
      </c>
      <c r="C8" s="311" t="s">
        <v>265</v>
      </c>
      <c r="D8" s="311"/>
      <c r="E8" s="311"/>
      <c r="F8" s="311"/>
      <c r="G8" s="311"/>
      <c r="N8" s="88"/>
      <c r="O8" s="68" t="s">
        <v>266</v>
      </c>
    </row>
    <row r="9" spans="2:15" ht="30" customHeight="1" x14ac:dyDescent="0.3">
      <c r="B9" s="89"/>
      <c r="C9" s="90" t="s">
        <v>267</v>
      </c>
      <c r="D9" s="91" t="s">
        <v>268</v>
      </c>
      <c r="E9" s="91" t="s">
        <v>269</v>
      </c>
      <c r="F9" s="91" t="s">
        <v>270</v>
      </c>
      <c r="G9" s="91" t="s">
        <v>271</v>
      </c>
      <c r="H9" s="92"/>
      <c r="I9" s="92"/>
      <c r="J9" s="92"/>
      <c r="K9" s="92"/>
      <c r="L9" s="92"/>
      <c r="M9" s="92"/>
      <c r="N9" s="93"/>
      <c r="O9" s="94"/>
    </row>
    <row r="10" spans="2:15" ht="30" customHeight="1" x14ac:dyDescent="0.3">
      <c r="B10" s="89"/>
      <c r="C10" s="90" t="s">
        <v>272</v>
      </c>
      <c r="D10" s="91" t="s">
        <v>273</v>
      </c>
      <c r="E10" s="91" t="s">
        <v>274</v>
      </c>
      <c r="F10" s="91" t="s">
        <v>275</v>
      </c>
      <c r="G10" s="91" t="s">
        <v>276</v>
      </c>
      <c r="H10" s="92"/>
      <c r="I10" s="92"/>
      <c r="J10" s="92"/>
      <c r="K10" s="92"/>
      <c r="L10" s="92"/>
      <c r="M10" s="92"/>
      <c r="N10" s="93"/>
      <c r="O10" s="95"/>
    </row>
    <row r="11" spans="2:15" ht="30" customHeight="1" x14ac:dyDescent="0.3">
      <c r="B11" s="89"/>
      <c r="C11" s="90" t="s">
        <v>277</v>
      </c>
      <c r="D11" s="91" t="s">
        <v>278</v>
      </c>
      <c r="E11" s="91" t="s">
        <v>279</v>
      </c>
      <c r="F11" s="91" t="s">
        <v>280</v>
      </c>
      <c r="G11" s="91" t="s">
        <v>281</v>
      </c>
      <c r="H11" s="92"/>
      <c r="I11" s="92"/>
      <c r="J11" s="92"/>
      <c r="K11" s="92"/>
      <c r="L11" s="92"/>
      <c r="M11" s="92"/>
      <c r="N11" s="93"/>
      <c r="O11" s="95"/>
    </row>
    <row r="12" spans="2:15" ht="36" customHeight="1" x14ac:dyDescent="0.3">
      <c r="B12" s="89"/>
      <c r="C12" s="90" t="s">
        <v>282</v>
      </c>
      <c r="D12" s="91" t="s">
        <v>283</v>
      </c>
      <c r="E12" s="91" t="s">
        <v>284</v>
      </c>
      <c r="F12" s="91" t="s">
        <v>285</v>
      </c>
      <c r="G12" s="91" t="s">
        <v>286</v>
      </c>
      <c r="H12" s="92"/>
      <c r="I12" s="92"/>
      <c r="J12" s="92"/>
      <c r="K12" s="92"/>
      <c r="L12" s="92"/>
      <c r="M12" s="92"/>
      <c r="N12" s="93"/>
      <c r="O12" s="95"/>
    </row>
    <row r="13" spans="2:15" ht="30" customHeight="1" x14ac:dyDescent="0.3">
      <c r="B13" s="89"/>
      <c r="C13" s="90" t="s">
        <v>287</v>
      </c>
      <c r="D13" s="91" t="s">
        <v>268</v>
      </c>
      <c r="E13" s="91" t="s">
        <v>269</v>
      </c>
      <c r="F13" s="91" t="s">
        <v>270</v>
      </c>
      <c r="G13" s="91" t="s">
        <v>271</v>
      </c>
      <c r="H13" s="92"/>
      <c r="I13" s="92"/>
      <c r="J13" s="92"/>
      <c r="K13" s="92"/>
      <c r="L13" s="92"/>
      <c r="M13" s="92"/>
      <c r="N13" s="93"/>
      <c r="O13" s="95"/>
    </row>
    <row r="14" spans="2:15" ht="36" customHeight="1" x14ac:dyDescent="0.3">
      <c r="B14" s="89"/>
      <c r="C14" s="90" t="s">
        <v>288</v>
      </c>
      <c r="D14" s="91" t="s">
        <v>283</v>
      </c>
      <c r="E14" s="91" t="s">
        <v>284</v>
      </c>
      <c r="F14" s="91" t="s">
        <v>289</v>
      </c>
      <c r="G14" s="91" t="s">
        <v>290</v>
      </c>
      <c r="H14" s="92"/>
      <c r="I14" s="92"/>
      <c r="J14" s="92"/>
      <c r="K14" s="92"/>
      <c r="L14" s="92"/>
      <c r="M14" s="92"/>
      <c r="N14" s="93"/>
      <c r="O14" s="95"/>
    </row>
    <row r="15" spans="2:15" ht="30" customHeight="1" x14ac:dyDescent="0.3">
      <c r="B15" s="89"/>
      <c r="C15" s="90" t="s">
        <v>291</v>
      </c>
      <c r="D15" s="91" t="s">
        <v>268</v>
      </c>
      <c r="E15" s="91" t="s">
        <v>269</v>
      </c>
      <c r="F15" s="91" t="s">
        <v>270</v>
      </c>
      <c r="G15" s="91" t="s">
        <v>271</v>
      </c>
      <c r="H15" s="92"/>
      <c r="I15" s="92"/>
      <c r="J15" s="92"/>
      <c r="K15" s="92"/>
      <c r="L15" s="92"/>
      <c r="M15" s="92"/>
      <c r="N15" s="93"/>
      <c r="O15" s="95"/>
    </row>
    <row r="16" spans="2:15" ht="30" customHeight="1" x14ac:dyDescent="0.3">
      <c r="B16" s="89"/>
      <c r="C16" s="90" t="s">
        <v>292</v>
      </c>
      <c r="D16" s="91" t="s">
        <v>293</v>
      </c>
      <c r="E16" s="91" t="s">
        <v>294</v>
      </c>
      <c r="F16" s="91" t="s">
        <v>295</v>
      </c>
      <c r="G16" s="91" t="s">
        <v>296</v>
      </c>
      <c r="H16" s="92"/>
      <c r="I16" s="92"/>
      <c r="J16" s="92"/>
      <c r="K16" s="92"/>
      <c r="L16" s="92"/>
      <c r="M16" s="92"/>
      <c r="N16" s="93"/>
      <c r="O16" s="95"/>
    </row>
    <row r="17" spans="2:15" ht="30" customHeight="1" x14ac:dyDescent="0.3">
      <c r="B17" s="89"/>
      <c r="C17" s="90" t="s">
        <v>297</v>
      </c>
      <c r="D17" s="91" t="s">
        <v>298</v>
      </c>
      <c r="E17" s="91" t="s">
        <v>299</v>
      </c>
      <c r="F17" s="91" t="s">
        <v>300</v>
      </c>
      <c r="G17" s="91" t="s">
        <v>301</v>
      </c>
      <c r="H17" s="92"/>
      <c r="I17" s="92"/>
      <c r="J17" s="92"/>
      <c r="K17" s="92"/>
      <c r="L17" s="92"/>
      <c r="M17" s="92"/>
      <c r="N17" s="93"/>
      <c r="O17" s="95"/>
    </row>
    <row r="18" spans="2:15" ht="36" customHeight="1" x14ac:dyDescent="0.3">
      <c r="B18" s="89"/>
      <c r="C18" s="90" t="s">
        <v>302</v>
      </c>
      <c r="D18" s="91" t="s">
        <v>303</v>
      </c>
      <c r="E18" s="91" t="s">
        <v>304</v>
      </c>
      <c r="F18" s="91" t="s">
        <v>305</v>
      </c>
      <c r="G18" s="91" t="s">
        <v>306</v>
      </c>
      <c r="H18" s="92"/>
      <c r="I18" s="92"/>
      <c r="J18" s="92"/>
      <c r="K18" s="92"/>
      <c r="L18" s="92"/>
      <c r="M18" s="92"/>
      <c r="N18" s="93"/>
      <c r="O18" s="95"/>
    </row>
    <row r="19" spans="2:15" ht="30" customHeight="1" x14ac:dyDescent="0.3">
      <c r="B19" s="89"/>
      <c r="C19" s="90" t="s">
        <v>307</v>
      </c>
      <c r="D19" s="91" t="s">
        <v>308</v>
      </c>
      <c r="E19" s="91" t="s">
        <v>309</v>
      </c>
      <c r="F19" s="91" t="s">
        <v>310</v>
      </c>
      <c r="G19" s="91" t="s">
        <v>311</v>
      </c>
      <c r="H19" s="92"/>
      <c r="I19" s="92"/>
      <c r="J19" s="92"/>
      <c r="K19" s="92"/>
      <c r="L19" s="92"/>
      <c r="M19" s="92"/>
      <c r="N19" s="93"/>
      <c r="O19" s="95"/>
    </row>
    <row r="20" spans="2:15" s="96" customFormat="1" ht="24" customHeight="1" x14ac:dyDescent="0.3">
      <c r="G20" s="96" t="s">
        <v>312</v>
      </c>
      <c r="H20" s="97" t="str">
        <f>IF(SUM(H9:H19)=0,"",ROUND(AVERAGE(H9:H19),0))</f>
        <v/>
      </c>
      <c r="I20" s="97" t="str">
        <f t="shared" ref="I20:M20" si="0">IF(SUM(I9:I19)=0,"",ROUND(AVERAGE(I9:I19),0))</f>
        <v/>
      </c>
      <c r="J20" s="97" t="str">
        <f t="shared" si="0"/>
        <v/>
      </c>
      <c r="K20" s="97" t="str">
        <f t="shared" si="0"/>
        <v/>
      </c>
      <c r="L20" s="97" t="str">
        <f t="shared" si="0"/>
        <v/>
      </c>
      <c r="M20" s="97" t="str">
        <f t="shared" si="0"/>
        <v/>
      </c>
    </row>
    <row r="21" spans="2:15" ht="24" customHeight="1" x14ac:dyDescent="0.3">
      <c r="C21" s="68"/>
      <c r="D21" s="98"/>
      <c r="E21" s="98"/>
      <c r="F21" s="98"/>
      <c r="G21" s="96" t="s">
        <v>313</v>
      </c>
      <c r="H21" s="92"/>
      <c r="I21" s="92"/>
      <c r="J21" s="92"/>
      <c r="K21" s="92"/>
      <c r="L21" s="92"/>
      <c r="M21" s="92"/>
    </row>
    <row r="22" spans="2:15" x14ac:dyDescent="0.3">
      <c r="C22" s="68"/>
      <c r="D22" s="99"/>
      <c r="E22" s="99"/>
      <c r="F22" s="99"/>
      <c r="G22" s="99"/>
    </row>
    <row r="23" spans="2:15" ht="67.5" customHeight="1" x14ac:dyDescent="0.3">
      <c r="B23" s="87">
        <v>2</v>
      </c>
      <c r="C23" s="311" t="s">
        <v>314</v>
      </c>
      <c r="D23" s="311"/>
      <c r="E23" s="311"/>
      <c r="F23" s="311"/>
      <c r="G23" s="311"/>
      <c r="O23" s="90" t="s">
        <v>315</v>
      </c>
    </row>
    <row r="24" spans="2:15" ht="30" customHeight="1" x14ac:dyDescent="0.3">
      <c r="B24" s="89"/>
      <c r="C24" s="90" t="s">
        <v>316</v>
      </c>
      <c r="D24" s="100" t="s">
        <v>317</v>
      </c>
      <c r="E24" s="100" t="s">
        <v>318</v>
      </c>
      <c r="F24" s="100" t="s">
        <v>319</v>
      </c>
      <c r="G24" s="100">
        <v>0.75</v>
      </c>
      <c r="H24" s="92"/>
      <c r="I24" s="92"/>
      <c r="J24" s="92"/>
      <c r="K24" s="92"/>
      <c r="L24" s="92"/>
      <c r="M24" s="92"/>
      <c r="N24" s="93"/>
    </row>
    <row r="25" spans="2:15" ht="30" customHeight="1" x14ac:dyDescent="0.3">
      <c r="B25" s="89"/>
      <c r="C25" s="90" t="s">
        <v>320</v>
      </c>
      <c r="D25" s="100" t="s">
        <v>321</v>
      </c>
      <c r="E25" s="100" t="s">
        <v>322</v>
      </c>
      <c r="F25" s="100" t="s">
        <v>323</v>
      </c>
      <c r="G25" s="100" t="s">
        <v>324</v>
      </c>
      <c r="H25" s="92"/>
      <c r="I25" s="92"/>
      <c r="J25" s="92"/>
      <c r="K25" s="92"/>
      <c r="L25" s="92"/>
      <c r="M25" s="92"/>
      <c r="N25" s="93"/>
    </row>
    <row r="26" spans="2:15" ht="30" customHeight="1" x14ac:dyDescent="0.3">
      <c r="B26" s="89"/>
      <c r="C26" s="90" t="s">
        <v>325</v>
      </c>
      <c r="D26" s="100" t="s">
        <v>326</v>
      </c>
      <c r="E26" s="100" t="s">
        <v>327</v>
      </c>
      <c r="F26" s="100" t="s">
        <v>328</v>
      </c>
      <c r="G26" s="100" t="s">
        <v>329</v>
      </c>
      <c r="H26" s="92"/>
      <c r="I26" s="92"/>
      <c r="J26" s="92"/>
      <c r="K26" s="92"/>
      <c r="L26" s="92"/>
      <c r="M26" s="92"/>
      <c r="N26" s="93"/>
    </row>
    <row r="27" spans="2:15" s="96" customFormat="1" ht="24" customHeight="1" x14ac:dyDescent="0.3">
      <c r="G27" s="96" t="s">
        <v>312</v>
      </c>
      <c r="H27" s="97" t="str">
        <f>IF(SUM(H24:H26)=0,"",ROUND(AVERAGE(H24:H26),0))</f>
        <v/>
      </c>
      <c r="I27" s="97" t="str">
        <f t="shared" ref="I27:M27" si="1">IF(SUM(I24:I26)=0,"",ROUND(AVERAGE(I24:I26),0))</f>
        <v/>
      </c>
      <c r="J27" s="97" t="str">
        <f t="shared" si="1"/>
        <v/>
      </c>
      <c r="K27" s="97" t="str">
        <f t="shared" si="1"/>
        <v/>
      </c>
      <c r="L27" s="97" t="str">
        <f t="shared" si="1"/>
        <v/>
      </c>
      <c r="M27" s="97" t="str">
        <f t="shared" si="1"/>
        <v/>
      </c>
    </row>
    <row r="28" spans="2:15" ht="24" customHeight="1" x14ac:dyDescent="0.3">
      <c r="C28" s="68"/>
      <c r="D28" s="98"/>
      <c r="E28" s="98"/>
      <c r="F28" s="98"/>
      <c r="G28" s="96" t="s">
        <v>313</v>
      </c>
      <c r="H28" s="92"/>
      <c r="I28" s="92"/>
      <c r="J28" s="92"/>
      <c r="K28" s="92"/>
      <c r="L28" s="92"/>
      <c r="M28" s="92"/>
    </row>
    <row r="29" spans="2:15" x14ac:dyDescent="0.3">
      <c r="C29" s="68"/>
      <c r="D29" s="99"/>
      <c r="E29" s="99"/>
      <c r="F29" s="99"/>
      <c r="G29" s="99"/>
    </row>
    <row r="30" spans="2:15" ht="68.25" customHeight="1" x14ac:dyDescent="0.3">
      <c r="B30" s="87">
        <v>3</v>
      </c>
      <c r="C30" s="311" t="s">
        <v>330</v>
      </c>
      <c r="D30" s="311"/>
      <c r="E30" s="311"/>
      <c r="F30" s="311"/>
      <c r="G30" s="311"/>
      <c r="O30" s="90" t="s">
        <v>331</v>
      </c>
    </row>
    <row r="31" spans="2:15" ht="30" customHeight="1" x14ac:dyDescent="0.3">
      <c r="B31" s="89"/>
      <c r="C31" s="101" t="s">
        <v>332</v>
      </c>
      <c r="D31" s="100" t="s">
        <v>333</v>
      </c>
      <c r="E31" s="100" t="s">
        <v>334</v>
      </c>
      <c r="F31" s="100" t="s">
        <v>328</v>
      </c>
      <c r="G31" s="100" t="s">
        <v>329</v>
      </c>
      <c r="H31" s="92"/>
      <c r="I31" s="92"/>
      <c r="J31" s="92"/>
      <c r="K31" s="92"/>
      <c r="L31" s="92"/>
      <c r="M31" s="92"/>
      <c r="N31" s="93"/>
    </row>
    <row r="32" spans="2:15" ht="30" customHeight="1" x14ac:dyDescent="0.3">
      <c r="B32" s="89"/>
      <c r="C32" s="90" t="s">
        <v>335</v>
      </c>
      <c r="D32" s="100" t="s">
        <v>333</v>
      </c>
      <c r="E32" s="100" t="s">
        <v>334</v>
      </c>
      <c r="F32" s="100" t="s">
        <v>328</v>
      </c>
      <c r="G32" s="100" t="s">
        <v>329</v>
      </c>
      <c r="H32" s="92"/>
      <c r="I32" s="92"/>
      <c r="J32" s="92"/>
      <c r="K32" s="92"/>
      <c r="L32" s="92"/>
      <c r="M32" s="92"/>
      <c r="N32" s="93"/>
    </row>
    <row r="33" spans="2:15" ht="30" customHeight="1" x14ac:dyDescent="0.3">
      <c r="B33" s="89"/>
      <c r="C33" s="90" t="s">
        <v>336</v>
      </c>
      <c r="D33" s="100" t="s">
        <v>333</v>
      </c>
      <c r="E33" s="100" t="s">
        <v>334</v>
      </c>
      <c r="F33" s="100" t="s">
        <v>328</v>
      </c>
      <c r="G33" s="100" t="s">
        <v>329</v>
      </c>
      <c r="H33" s="92"/>
      <c r="I33" s="92"/>
      <c r="J33" s="92"/>
      <c r="K33" s="92"/>
      <c r="L33" s="92"/>
      <c r="M33" s="92"/>
      <c r="N33" s="93"/>
    </row>
    <row r="34" spans="2:15" ht="30" customHeight="1" x14ac:dyDescent="0.3">
      <c r="B34" s="89"/>
      <c r="C34" s="90" t="s">
        <v>337</v>
      </c>
      <c r="D34" s="100">
        <v>1</v>
      </c>
      <c r="E34" s="100" t="s">
        <v>338</v>
      </c>
      <c r="F34" s="100" t="s">
        <v>339</v>
      </c>
      <c r="G34" s="100" t="s">
        <v>340</v>
      </c>
      <c r="H34" s="92"/>
      <c r="I34" s="92"/>
      <c r="J34" s="92"/>
      <c r="K34" s="92"/>
      <c r="L34" s="92"/>
      <c r="M34" s="92"/>
      <c r="N34" s="93"/>
    </row>
    <row r="35" spans="2:15" ht="30" customHeight="1" x14ac:dyDescent="0.3">
      <c r="B35" s="89"/>
      <c r="C35" s="90" t="s">
        <v>341</v>
      </c>
      <c r="D35" s="100" t="s">
        <v>342</v>
      </c>
      <c r="E35" s="100" t="s">
        <v>343</v>
      </c>
      <c r="F35" s="100" t="s">
        <v>344</v>
      </c>
      <c r="G35" s="100" t="s">
        <v>345</v>
      </c>
      <c r="H35" s="92"/>
      <c r="I35" s="92"/>
      <c r="J35" s="92"/>
      <c r="K35" s="92"/>
      <c r="L35" s="92"/>
      <c r="M35" s="92"/>
      <c r="N35" s="93"/>
    </row>
    <row r="36" spans="2:15" ht="30" customHeight="1" x14ac:dyDescent="0.3">
      <c r="B36" s="89"/>
      <c r="C36" s="90" t="s">
        <v>346</v>
      </c>
      <c r="D36" s="100" t="s">
        <v>347</v>
      </c>
      <c r="E36" s="100" t="s">
        <v>348</v>
      </c>
      <c r="F36" s="100" t="s">
        <v>349</v>
      </c>
      <c r="G36" s="100" t="s">
        <v>350</v>
      </c>
      <c r="H36" s="92"/>
      <c r="I36" s="92"/>
      <c r="J36" s="92"/>
      <c r="K36" s="92"/>
      <c r="L36" s="92"/>
      <c r="M36" s="92"/>
      <c r="N36" s="93"/>
    </row>
    <row r="37" spans="2:15" ht="30" customHeight="1" x14ac:dyDescent="0.3">
      <c r="B37" s="89"/>
      <c r="C37" s="90" t="s">
        <v>351</v>
      </c>
      <c r="D37" s="100">
        <v>0.9</v>
      </c>
      <c r="E37" s="100" t="s">
        <v>349</v>
      </c>
      <c r="F37" s="100" t="s">
        <v>348</v>
      </c>
      <c r="G37" s="100" t="s">
        <v>352</v>
      </c>
      <c r="H37" s="92"/>
      <c r="I37" s="92"/>
      <c r="J37" s="92"/>
      <c r="K37" s="92"/>
      <c r="L37" s="92"/>
      <c r="M37" s="92"/>
      <c r="N37" s="93"/>
    </row>
    <row r="38" spans="2:15" ht="30" customHeight="1" x14ac:dyDescent="0.3">
      <c r="B38" s="89"/>
      <c r="C38" s="90" t="s">
        <v>353</v>
      </c>
      <c r="D38" s="100" t="s">
        <v>296</v>
      </c>
      <c r="E38" s="100" t="s">
        <v>295</v>
      </c>
      <c r="F38" s="100" t="s">
        <v>294</v>
      </c>
      <c r="G38" s="100" t="s">
        <v>293</v>
      </c>
      <c r="H38" s="92"/>
      <c r="I38" s="92"/>
      <c r="J38" s="92"/>
      <c r="K38" s="92"/>
      <c r="L38" s="92"/>
      <c r="M38" s="92"/>
      <c r="N38" s="93"/>
    </row>
    <row r="39" spans="2:15" ht="30" customHeight="1" x14ac:dyDescent="0.3">
      <c r="B39" s="89"/>
      <c r="C39" s="90" t="s">
        <v>354</v>
      </c>
      <c r="D39" s="100" t="s">
        <v>355</v>
      </c>
      <c r="E39" s="100" t="s">
        <v>356</v>
      </c>
      <c r="F39" s="100" t="s">
        <v>357</v>
      </c>
      <c r="G39" s="100" t="s">
        <v>358</v>
      </c>
      <c r="H39" s="92"/>
      <c r="I39" s="92"/>
      <c r="J39" s="92"/>
      <c r="K39" s="92"/>
      <c r="L39" s="92"/>
      <c r="M39" s="92"/>
      <c r="N39" s="93"/>
    </row>
    <row r="40" spans="2:15" s="96" customFormat="1" ht="24" customHeight="1" x14ac:dyDescent="0.3">
      <c r="G40" s="96" t="s">
        <v>312</v>
      </c>
      <c r="H40" s="97" t="str">
        <f>IF(SUM(H31:H39)=0,"",ROUND(AVERAGE(H31:H39),0))</f>
        <v/>
      </c>
      <c r="I40" s="97" t="str">
        <f t="shared" ref="I40:M40" si="2">IF(SUM(I31:I39)=0,"",ROUND(AVERAGE(I31:I39),0))</f>
        <v/>
      </c>
      <c r="J40" s="97" t="str">
        <f t="shared" si="2"/>
        <v/>
      </c>
      <c r="K40" s="97" t="str">
        <f t="shared" si="2"/>
        <v/>
      </c>
      <c r="L40" s="97" t="str">
        <f t="shared" si="2"/>
        <v/>
      </c>
      <c r="M40" s="97" t="str">
        <f t="shared" si="2"/>
        <v/>
      </c>
    </row>
    <row r="41" spans="2:15" ht="24" customHeight="1" x14ac:dyDescent="0.3">
      <c r="C41" s="68"/>
      <c r="D41" s="98"/>
      <c r="E41" s="98"/>
      <c r="F41" s="98"/>
      <c r="G41" s="96" t="s">
        <v>313</v>
      </c>
      <c r="H41" s="92"/>
      <c r="I41" s="92"/>
      <c r="J41" s="92"/>
      <c r="K41" s="92"/>
      <c r="L41" s="92"/>
      <c r="M41" s="92"/>
    </row>
    <row r="42" spans="2:15" x14ac:dyDescent="0.3">
      <c r="C42" s="68"/>
      <c r="D42" s="99"/>
      <c r="E42" s="99"/>
      <c r="F42" s="99"/>
      <c r="G42" s="99"/>
    </row>
    <row r="43" spans="2:15" ht="54" customHeight="1" x14ac:dyDescent="0.3">
      <c r="B43" s="87">
        <v>4</v>
      </c>
      <c r="C43" s="311" t="s">
        <v>359</v>
      </c>
      <c r="D43" s="311"/>
      <c r="E43" s="311"/>
      <c r="F43" s="311"/>
      <c r="G43" s="311"/>
      <c r="O43" s="102" t="s">
        <v>360</v>
      </c>
    </row>
    <row r="44" spans="2:15" ht="30" customHeight="1" x14ac:dyDescent="0.3">
      <c r="B44" s="89"/>
      <c r="C44" s="90" t="s">
        <v>361</v>
      </c>
      <c r="D44" s="100" t="s">
        <v>362</v>
      </c>
      <c r="E44" s="100" t="s">
        <v>349</v>
      </c>
      <c r="F44" s="100" t="s">
        <v>348</v>
      </c>
      <c r="G44" s="100" t="s">
        <v>363</v>
      </c>
      <c r="H44" s="92"/>
      <c r="I44" s="92"/>
      <c r="J44" s="92"/>
      <c r="K44" s="92"/>
      <c r="L44" s="92"/>
      <c r="M44" s="92"/>
      <c r="N44" s="93"/>
    </row>
    <row r="45" spans="2:15" ht="30" customHeight="1" x14ac:dyDescent="0.3">
      <c r="B45" s="89"/>
      <c r="C45" s="90" t="s">
        <v>364</v>
      </c>
      <c r="D45" s="100" t="s">
        <v>362</v>
      </c>
      <c r="E45" s="100" t="s">
        <v>349</v>
      </c>
      <c r="F45" s="100" t="s">
        <v>348</v>
      </c>
      <c r="G45" s="100" t="s">
        <v>363</v>
      </c>
      <c r="H45" s="92"/>
      <c r="I45" s="92"/>
      <c r="J45" s="92"/>
      <c r="K45" s="92"/>
      <c r="L45" s="92"/>
      <c r="M45" s="92"/>
      <c r="N45" s="93"/>
    </row>
    <row r="46" spans="2:15" ht="30" customHeight="1" x14ac:dyDescent="0.3">
      <c r="B46" s="89"/>
      <c r="C46" s="90" t="s">
        <v>365</v>
      </c>
      <c r="D46" s="100" t="s">
        <v>366</v>
      </c>
      <c r="E46" s="100" t="s">
        <v>367</v>
      </c>
      <c r="F46" s="100" t="s">
        <v>348</v>
      </c>
      <c r="G46" s="100" t="s">
        <v>368</v>
      </c>
      <c r="H46" s="92"/>
      <c r="I46" s="92"/>
      <c r="J46" s="92"/>
      <c r="K46" s="92"/>
      <c r="L46" s="92"/>
      <c r="M46" s="92"/>
      <c r="N46" s="93"/>
    </row>
    <row r="47" spans="2:15" ht="30" customHeight="1" x14ac:dyDescent="0.3">
      <c r="B47" s="89"/>
      <c r="C47" s="90" t="s">
        <v>369</v>
      </c>
      <c r="D47" s="100" t="s">
        <v>366</v>
      </c>
      <c r="E47" s="100" t="s">
        <v>367</v>
      </c>
      <c r="F47" s="100" t="s">
        <v>348</v>
      </c>
      <c r="G47" s="100" t="s">
        <v>368</v>
      </c>
      <c r="H47" s="92"/>
      <c r="I47" s="92"/>
      <c r="J47" s="92"/>
      <c r="K47" s="92"/>
      <c r="L47" s="92"/>
      <c r="M47" s="92"/>
      <c r="N47" s="93"/>
    </row>
    <row r="48" spans="2:15" ht="30" customHeight="1" x14ac:dyDescent="0.3">
      <c r="B48" s="89"/>
      <c r="C48" s="90" t="s">
        <v>370</v>
      </c>
      <c r="D48" s="100" t="s">
        <v>362</v>
      </c>
      <c r="E48" s="100" t="s">
        <v>349</v>
      </c>
      <c r="F48" s="100" t="s">
        <v>348</v>
      </c>
      <c r="G48" s="100" t="s">
        <v>363</v>
      </c>
      <c r="H48" s="92"/>
      <c r="I48" s="92"/>
      <c r="J48" s="92"/>
      <c r="K48" s="92"/>
      <c r="L48" s="92"/>
      <c r="M48" s="92"/>
      <c r="N48" s="93"/>
    </row>
    <row r="49" spans="2:15" ht="30" customHeight="1" x14ac:dyDescent="0.3">
      <c r="B49" s="89"/>
      <c r="C49" s="90" t="s">
        <v>371</v>
      </c>
      <c r="D49" s="100" t="s">
        <v>366</v>
      </c>
      <c r="E49" s="100" t="s">
        <v>367</v>
      </c>
      <c r="F49" s="100" t="s">
        <v>348</v>
      </c>
      <c r="G49" s="100" t="s">
        <v>368</v>
      </c>
      <c r="H49" s="92"/>
      <c r="I49" s="92"/>
      <c r="J49" s="92"/>
      <c r="K49" s="92"/>
      <c r="L49" s="92"/>
      <c r="M49" s="92"/>
      <c r="N49" s="93"/>
    </row>
    <row r="50" spans="2:15" ht="30" customHeight="1" x14ac:dyDescent="0.3">
      <c r="B50" s="89"/>
      <c r="C50" s="90" t="s">
        <v>372</v>
      </c>
      <c r="D50" s="100" t="s">
        <v>366</v>
      </c>
      <c r="E50" s="100" t="s">
        <v>367</v>
      </c>
      <c r="F50" s="100" t="s">
        <v>348</v>
      </c>
      <c r="G50" s="100" t="s">
        <v>368</v>
      </c>
      <c r="H50" s="92"/>
      <c r="I50" s="92"/>
      <c r="J50" s="92"/>
      <c r="K50" s="92"/>
      <c r="L50" s="92"/>
      <c r="M50" s="92"/>
      <c r="N50" s="93"/>
    </row>
    <row r="51" spans="2:15" s="96" customFormat="1" ht="24" customHeight="1" x14ac:dyDescent="0.3">
      <c r="G51" s="96" t="s">
        <v>312</v>
      </c>
      <c r="H51" s="97" t="str">
        <f>IF(SUM(H44:H50)=0,"",ROUND(AVERAGE(H44:H50),0))</f>
        <v/>
      </c>
      <c r="I51" s="97" t="str">
        <f t="shared" ref="I51:M51" si="3">IF(SUM(I44:I50)=0,"",ROUND(AVERAGE(I44:I50),0))</f>
        <v/>
      </c>
      <c r="J51" s="97" t="str">
        <f t="shared" si="3"/>
        <v/>
      </c>
      <c r="K51" s="97" t="str">
        <f t="shared" si="3"/>
        <v/>
      </c>
      <c r="L51" s="97" t="str">
        <f t="shared" si="3"/>
        <v/>
      </c>
      <c r="M51" s="97" t="str">
        <f t="shared" si="3"/>
        <v/>
      </c>
    </row>
    <row r="52" spans="2:15" ht="24" customHeight="1" x14ac:dyDescent="0.3">
      <c r="C52" s="68"/>
      <c r="D52" s="98"/>
      <c r="E52" s="98"/>
      <c r="F52" s="98"/>
      <c r="G52" s="96" t="s">
        <v>313</v>
      </c>
      <c r="H52" s="103"/>
      <c r="I52" s="103"/>
      <c r="J52" s="103"/>
      <c r="K52" s="103"/>
      <c r="L52" s="103"/>
      <c r="M52" s="103"/>
    </row>
    <row r="53" spans="2:15" x14ac:dyDescent="0.3">
      <c r="C53" s="68"/>
      <c r="D53" s="99"/>
      <c r="E53" s="99"/>
      <c r="F53" s="99"/>
      <c r="G53" s="99"/>
    </row>
    <row r="54" spans="2:15" ht="81.75" customHeight="1" x14ac:dyDescent="0.3">
      <c r="B54" s="87">
        <v>5</v>
      </c>
      <c r="C54" s="311" t="s">
        <v>373</v>
      </c>
      <c r="D54" s="311"/>
      <c r="E54" s="311"/>
      <c r="F54" s="311"/>
      <c r="G54" s="311"/>
      <c r="O54" s="90" t="s">
        <v>374</v>
      </c>
    </row>
    <row r="55" spans="2:15" ht="30" customHeight="1" x14ac:dyDescent="0.3">
      <c r="B55" s="89"/>
      <c r="C55" s="90" t="s">
        <v>375</v>
      </c>
      <c r="D55" s="100" t="s">
        <v>342</v>
      </c>
      <c r="E55" s="100" t="s">
        <v>343</v>
      </c>
      <c r="F55" s="100" t="s">
        <v>344</v>
      </c>
      <c r="G55" s="100" t="s">
        <v>345</v>
      </c>
      <c r="H55" s="92"/>
      <c r="I55" s="92"/>
      <c r="J55" s="92"/>
      <c r="K55" s="92"/>
      <c r="L55" s="92"/>
      <c r="M55" s="92"/>
      <c r="N55" s="93"/>
    </row>
    <row r="56" spans="2:15" ht="30" customHeight="1" x14ac:dyDescent="0.3">
      <c r="B56" s="89"/>
      <c r="C56" s="90" t="s">
        <v>376</v>
      </c>
      <c r="D56" s="100" t="s">
        <v>342</v>
      </c>
      <c r="E56" s="100" t="s">
        <v>343</v>
      </c>
      <c r="F56" s="100" t="s">
        <v>344</v>
      </c>
      <c r="G56" s="100" t="s">
        <v>345</v>
      </c>
      <c r="H56" s="92"/>
      <c r="I56" s="92"/>
      <c r="J56" s="92"/>
      <c r="K56" s="92"/>
      <c r="L56" s="92"/>
      <c r="M56" s="92"/>
      <c r="N56" s="93"/>
    </row>
    <row r="57" spans="2:15" ht="30" customHeight="1" x14ac:dyDescent="0.3">
      <c r="B57" s="89"/>
      <c r="C57" s="90" t="s">
        <v>377</v>
      </c>
      <c r="D57" s="100" t="s">
        <v>378</v>
      </c>
      <c r="E57" s="100" t="s">
        <v>379</v>
      </c>
      <c r="F57" s="100" t="s">
        <v>380</v>
      </c>
      <c r="G57" s="100" t="s">
        <v>381</v>
      </c>
      <c r="H57" s="92"/>
      <c r="I57" s="92"/>
      <c r="J57" s="92"/>
      <c r="K57" s="92"/>
      <c r="L57" s="92"/>
      <c r="M57" s="92"/>
      <c r="N57" s="93"/>
    </row>
    <row r="58" spans="2:15" ht="30" customHeight="1" x14ac:dyDescent="0.3">
      <c r="B58" s="89"/>
      <c r="C58" s="90" t="s">
        <v>382</v>
      </c>
      <c r="D58" s="100" t="s">
        <v>383</v>
      </c>
      <c r="E58" s="100" t="s">
        <v>384</v>
      </c>
      <c r="F58" s="100" t="s">
        <v>385</v>
      </c>
      <c r="G58" s="100" t="s">
        <v>386</v>
      </c>
      <c r="H58" s="92"/>
      <c r="I58" s="92"/>
      <c r="J58" s="92"/>
      <c r="K58" s="92"/>
      <c r="L58" s="92"/>
      <c r="M58" s="92"/>
      <c r="N58" s="93"/>
    </row>
    <row r="59" spans="2:15" ht="30" customHeight="1" x14ac:dyDescent="0.3">
      <c r="B59" s="89"/>
      <c r="C59" s="90" t="s">
        <v>387</v>
      </c>
      <c r="D59" s="100" t="s">
        <v>388</v>
      </c>
      <c r="E59" s="100" t="s">
        <v>389</v>
      </c>
      <c r="F59" s="100" t="s">
        <v>390</v>
      </c>
      <c r="G59" s="100" t="s">
        <v>391</v>
      </c>
      <c r="H59" s="92"/>
      <c r="I59" s="92"/>
      <c r="J59" s="92"/>
      <c r="K59" s="92"/>
      <c r="L59" s="92"/>
      <c r="M59" s="92"/>
      <c r="N59" s="93"/>
    </row>
    <row r="60" spans="2:15" ht="30" customHeight="1" x14ac:dyDescent="0.3">
      <c r="B60" s="89"/>
      <c r="C60" s="90" t="s">
        <v>392</v>
      </c>
      <c r="D60" s="100" t="s">
        <v>296</v>
      </c>
      <c r="E60" s="100" t="s">
        <v>295</v>
      </c>
      <c r="F60" s="100" t="s">
        <v>294</v>
      </c>
      <c r="G60" s="100" t="s">
        <v>293</v>
      </c>
      <c r="H60" s="92"/>
      <c r="I60" s="92"/>
      <c r="J60" s="92"/>
      <c r="K60" s="92"/>
      <c r="L60" s="92"/>
      <c r="M60" s="92"/>
      <c r="N60" s="93"/>
    </row>
    <row r="61" spans="2:15" ht="30" customHeight="1" x14ac:dyDescent="0.3">
      <c r="B61" s="89"/>
      <c r="C61" s="90" t="s">
        <v>393</v>
      </c>
      <c r="D61" s="100" t="s">
        <v>296</v>
      </c>
      <c r="E61" s="100" t="s">
        <v>295</v>
      </c>
      <c r="F61" s="100" t="s">
        <v>294</v>
      </c>
      <c r="G61" s="100" t="s">
        <v>293</v>
      </c>
      <c r="H61" s="92"/>
      <c r="I61" s="92"/>
      <c r="J61" s="92"/>
      <c r="K61" s="92"/>
      <c r="L61" s="92"/>
      <c r="M61" s="92"/>
      <c r="N61" s="93"/>
    </row>
    <row r="62" spans="2:15" ht="30" customHeight="1" x14ac:dyDescent="0.3">
      <c r="B62" s="89"/>
      <c r="C62" s="90" t="s">
        <v>394</v>
      </c>
      <c r="D62" s="100" t="s">
        <v>395</v>
      </c>
      <c r="E62" s="100" t="s">
        <v>396</v>
      </c>
      <c r="F62" s="100" t="s">
        <v>397</v>
      </c>
      <c r="G62" s="100" t="s">
        <v>398</v>
      </c>
      <c r="H62" s="92"/>
      <c r="I62" s="92"/>
      <c r="J62" s="92"/>
      <c r="K62" s="92"/>
      <c r="L62" s="92"/>
      <c r="M62" s="92"/>
      <c r="N62" s="93"/>
    </row>
    <row r="63" spans="2:15" ht="30" customHeight="1" x14ac:dyDescent="0.3">
      <c r="B63" s="89"/>
      <c r="C63" s="90" t="s">
        <v>399</v>
      </c>
      <c r="D63" s="100" t="s">
        <v>400</v>
      </c>
      <c r="E63" s="100" t="s">
        <v>401</v>
      </c>
      <c r="F63" s="100" t="s">
        <v>299</v>
      </c>
      <c r="G63" s="100" t="s">
        <v>402</v>
      </c>
      <c r="H63" s="92"/>
      <c r="I63" s="92"/>
      <c r="J63" s="92"/>
      <c r="K63" s="92"/>
      <c r="L63" s="92"/>
      <c r="M63" s="92"/>
      <c r="N63" s="93"/>
    </row>
    <row r="64" spans="2:15" s="96" customFormat="1" ht="24" customHeight="1" x14ac:dyDescent="0.3">
      <c r="G64" s="96" t="s">
        <v>312</v>
      </c>
      <c r="H64" s="97" t="str">
        <f>IF(SUM(H55:H63)=0,"",ROUND(AVERAGE(H55:H63),0))</f>
        <v/>
      </c>
      <c r="I64" s="97" t="str">
        <f t="shared" ref="I64:M64" si="4">IF(SUM(I55:I63)=0,"",ROUND(AVERAGE(I55:I63),0))</f>
        <v/>
      </c>
      <c r="J64" s="97" t="str">
        <f t="shared" si="4"/>
        <v/>
      </c>
      <c r="K64" s="97" t="str">
        <f t="shared" si="4"/>
        <v/>
      </c>
      <c r="L64" s="97" t="str">
        <f t="shared" si="4"/>
        <v/>
      </c>
      <c r="M64" s="97" t="str">
        <f t="shared" si="4"/>
        <v/>
      </c>
    </row>
    <row r="65" spans="2:15" ht="24" customHeight="1" x14ac:dyDescent="0.3">
      <c r="C65" s="68"/>
      <c r="D65" s="98"/>
      <c r="E65" s="98"/>
      <c r="F65" s="98"/>
      <c r="G65" s="96" t="s">
        <v>313</v>
      </c>
      <c r="H65" s="103"/>
      <c r="I65" s="103"/>
      <c r="J65" s="103"/>
      <c r="K65" s="103"/>
      <c r="L65" s="103"/>
      <c r="M65" s="103"/>
    </row>
    <row r="66" spans="2:15" x14ac:dyDescent="0.3">
      <c r="C66" s="68"/>
      <c r="D66" s="99"/>
      <c r="E66" s="99"/>
      <c r="F66" s="99"/>
      <c r="G66" s="99"/>
    </row>
    <row r="67" spans="2:15" ht="81.5" customHeight="1" x14ac:dyDescent="0.3">
      <c r="B67" s="87">
        <v>6</v>
      </c>
      <c r="C67" s="311" t="s">
        <v>403</v>
      </c>
      <c r="D67" s="311"/>
      <c r="E67" s="311"/>
      <c r="F67" s="311"/>
      <c r="G67" s="311"/>
      <c r="O67" s="90" t="s">
        <v>404</v>
      </c>
    </row>
    <row r="68" spans="2:15" ht="30" customHeight="1" x14ac:dyDescent="0.3">
      <c r="B68" s="89"/>
      <c r="C68" s="90" t="s">
        <v>405</v>
      </c>
      <c r="D68" s="100" t="s">
        <v>406</v>
      </c>
      <c r="E68" s="100" t="s">
        <v>407</v>
      </c>
      <c r="F68" s="100" t="s">
        <v>408</v>
      </c>
      <c r="G68" s="100" t="s">
        <v>409</v>
      </c>
      <c r="H68" s="92"/>
      <c r="I68" s="92"/>
      <c r="J68" s="92"/>
      <c r="K68" s="92"/>
      <c r="L68" s="92"/>
      <c r="M68" s="92"/>
      <c r="N68" s="93"/>
    </row>
    <row r="69" spans="2:15" ht="30" customHeight="1" x14ac:dyDescent="0.3">
      <c r="B69" s="89"/>
      <c r="C69" s="90" t="s">
        <v>410</v>
      </c>
      <c r="D69" s="100" t="s">
        <v>406</v>
      </c>
      <c r="E69" s="100" t="s">
        <v>407</v>
      </c>
      <c r="F69" s="100" t="s">
        <v>408</v>
      </c>
      <c r="G69" s="100" t="s">
        <v>409</v>
      </c>
      <c r="H69" s="92"/>
      <c r="I69" s="92"/>
      <c r="J69" s="92"/>
      <c r="K69" s="92"/>
      <c r="L69" s="92"/>
      <c r="M69" s="92"/>
      <c r="N69" s="93"/>
    </row>
    <row r="70" spans="2:15" ht="30" customHeight="1" x14ac:dyDescent="0.3">
      <c r="B70" s="89"/>
      <c r="C70" s="90" t="s">
        <v>411</v>
      </c>
      <c r="D70" s="100" t="s">
        <v>406</v>
      </c>
      <c r="E70" s="100" t="s">
        <v>407</v>
      </c>
      <c r="F70" s="100" t="s">
        <v>408</v>
      </c>
      <c r="G70" s="100" t="s">
        <v>409</v>
      </c>
      <c r="H70" s="92"/>
      <c r="I70" s="92"/>
      <c r="J70" s="92"/>
      <c r="K70" s="92"/>
      <c r="L70" s="92"/>
      <c r="M70" s="92"/>
      <c r="N70" s="93"/>
    </row>
    <row r="71" spans="2:15" ht="30" customHeight="1" x14ac:dyDescent="0.3">
      <c r="B71" s="89"/>
      <c r="C71" s="90" t="s">
        <v>412</v>
      </c>
      <c r="D71" s="100" t="s">
        <v>406</v>
      </c>
      <c r="E71" s="100" t="s">
        <v>407</v>
      </c>
      <c r="F71" s="100" t="s">
        <v>408</v>
      </c>
      <c r="G71" s="100" t="s">
        <v>409</v>
      </c>
      <c r="H71" s="92"/>
      <c r="I71" s="92"/>
      <c r="J71" s="92"/>
      <c r="K71" s="92"/>
      <c r="L71" s="92"/>
      <c r="M71" s="92"/>
      <c r="N71" s="93"/>
    </row>
    <row r="72" spans="2:15" ht="30" customHeight="1" x14ac:dyDescent="0.3">
      <c r="B72" s="89"/>
      <c r="C72" s="90" t="s">
        <v>413</v>
      </c>
      <c r="D72" s="100" t="s">
        <v>333</v>
      </c>
      <c r="E72" s="100" t="s">
        <v>334</v>
      </c>
      <c r="F72" s="100" t="s">
        <v>328</v>
      </c>
      <c r="G72" s="100" t="s">
        <v>329</v>
      </c>
      <c r="H72" s="92"/>
      <c r="I72" s="92"/>
      <c r="J72" s="92"/>
      <c r="K72" s="92"/>
      <c r="L72" s="92"/>
      <c r="M72" s="92"/>
      <c r="N72" s="93"/>
    </row>
    <row r="73" spans="2:15" ht="30" customHeight="1" x14ac:dyDescent="0.3">
      <c r="B73" s="89"/>
      <c r="C73" s="90" t="s">
        <v>414</v>
      </c>
      <c r="D73" s="100" t="s">
        <v>333</v>
      </c>
      <c r="E73" s="100" t="s">
        <v>334</v>
      </c>
      <c r="F73" s="100" t="s">
        <v>328</v>
      </c>
      <c r="G73" s="100" t="s">
        <v>329</v>
      </c>
      <c r="H73" s="92"/>
      <c r="I73" s="92"/>
      <c r="J73" s="92"/>
      <c r="K73" s="92"/>
      <c r="L73" s="92"/>
      <c r="M73" s="92"/>
      <c r="N73" s="93"/>
    </row>
    <row r="74" spans="2:15" ht="30" customHeight="1" x14ac:dyDescent="0.3">
      <c r="B74" s="89"/>
      <c r="C74" s="90" t="s">
        <v>415</v>
      </c>
      <c r="D74" s="100" t="s">
        <v>402</v>
      </c>
      <c r="E74" s="100" t="s">
        <v>416</v>
      </c>
      <c r="F74" s="100" t="s">
        <v>417</v>
      </c>
      <c r="G74" s="100" t="s">
        <v>418</v>
      </c>
      <c r="H74" s="92"/>
      <c r="I74" s="92"/>
      <c r="J74" s="92"/>
      <c r="K74" s="92"/>
      <c r="L74" s="92"/>
      <c r="M74" s="92"/>
      <c r="N74" s="93"/>
    </row>
    <row r="75" spans="2:15" ht="30" customHeight="1" x14ac:dyDescent="0.3">
      <c r="B75" s="89"/>
      <c r="C75" s="90" t="s">
        <v>419</v>
      </c>
      <c r="D75" s="100" t="s">
        <v>293</v>
      </c>
      <c r="E75" s="100" t="s">
        <v>294</v>
      </c>
      <c r="F75" s="100" t="s">
        <v>295</v>
      </c>
      <c r="G75" s="100" t="s">
        <v>296</v>
      </c>
      <c r="H75" s="92"/>
      <c r="I75" s="92"/>
      <c r="J75" s="92"/>
      <c r="K75" s="92"/>
      <c r="L75" s="92"/>
      <c r="M75" s="92"/>
      <c r="N75" s="93"/>
    </row>
    <row r="76" spans="2:15" s="96" customFormat="1" ht="24" customHeight="1" x14ac:dyDescent="0.3">
      <c r="G76" s="96" t="s">
        <v>312</v>
      </c>
      <c r="H76" s="97" t="str">
        <f>IF(SUM(H68:H75)=0,"",ROUND(AVERAGE(H68:H75),0))</f>
        <v/>
      </c>
      <c r="I76" s="97" t="str">
        <f t="shared" ref="I76:M76" si="5">IF(SUM(I68:I75)=0,"",ROUND(AVERAGE(I68:I75),0))</f>
        <v/>
      </c>
      <c r="J76" s="97" t="str">
        <f t="shared" si="5"/>
        <v/>
      </c>
      <c r="K76" s="97" t="str">
        <f t="shared" si="5"/>
        <v/>
      </c>
      <c r="L76" s="97" t="str">
        <f t="shared" si="5"/>
        <v/>
      </c>
      <c r="M76" s="97" t="str">
        <f t="shared" si="5"/>
        <v/>
      </c>
    </row>
    <row r="77" spans="2:15" ht="24" customHeight="1" x14ac:dyDescent="0.3">
      <c r="C77" s="68"/>
      <c r="D77" s="98"/>
      <c r="E77" s="98"/>
      <c r="F77" s="98"/>
      <c r="G77" s="96" t="s">
        <v>313</v>
      </c>
      <c r="H77" s="92"/>
      <c r="I77" s="92"/>
      <c r="J77" s="92"/>
      <c r="K77" s="92"/>
      <c r="L77" s="92"/>
      <c r="M77" s="92"/>
    </row>
    <row r="78" spans="2:15" x14ac:dyDescent="0.3">
      <c r="C78" s="68"/>
      <c r="D78" s="99"/>
      <c r="E78" s="99"/>
      <c r="F78" s="99"/>
      <c r="G78" s="99"/>
    </row>
    <row r="79" spans="2:15" ht="54" customHeight="1" x14ac:dyDescent="0.3">
      <c r="B79" s="87">
        <v>7</v>
      </c>
      <c r="C79" s="311" t="s">
        <v>420</v>
      </c>
      <c r="D79" s="311"/>
      <c r="E79" s="311"/>
      <c r="F79" s="311"/>
      <c r="G79" s="311"/>
      <c r="O79" s="90" t="s">
        <v>421</v>
      </c>
    </row>
    <row r="80" spans="2:15" ht="30" customHeight="1" x14ac:dyDescent="0.3">
      <c r="B80" s="89"/>
      <c r="C80" s="90" t="s">
        <v>422</v>
      </c>
      <c r="D80" s="100">
        <v>1</v>
      </c>
      <c r="E80" s="100">
        <v>2</v>
      </c>
      <c r="F80" s="100" t="s">
        <v>423</v>
      </c>
      <c r="G80" s="100" t="s">
        <v>340</v>
      </c>
      <c r="H80" s="92"/>
      <c r="I80" s="92"/>
      <c r="J80" s="92"/>
      <c r="K80" s="92"/>
      <c r="L80" s="92"/>
      <c r="M80" s="92"/>
      <c r="N80" s="93"/>
    </row>
    <row r="81" spans="2:15" ht="30" customHeight="1" x14ac:dyDescent="0.3">
      <c r="B81" s="89"/>
      <c r="C81" s="90" t="s">
        <v>424</v>
      </c>
      <c r="D81" s="100">
        <v>1</v>
      </c>
      <c r="E81" s="100">
        <v>2</v>
      </c>
      <c r="F81" s="100" t="s">
        <v>423</v>
      </c>
      <c r="G81" s="100" t="s">
        <v>340</v>
      </c>
      <c r="H81" s="92"/>
      <c r="I81" s="92"/>
      <c r="J81" s="92"/>
      <c r="K81" s="92"/>
      <c r="L81" s="92"/>
      <c r="M81" s="92"/>
      <c r="N81" s="93"/>
    </row>
    <row r="82" spans="2:15" ht="30" customHeight="1" x14ac:dyDescent="0.3">
      <c r="B82" s="89"/>
      <c r="C82" s="90" t="s">
        <v>425</v>
      </c>
      <c r="D82" s="100">
        <v>1</v>
      </c>
      <c r="E82" s="100">
        <v>2</v>
      </c>
      <c r="F82" s="100" t="s">
        <v>423</v>
      </c>
      <c r="G82" s="100" t="s">
        <v>340</v>
      </c>
      <c r="H82" s="92"/>
      <c r="I82" s="92"/>
      <c r="J82" s="92"/>
      <c r="K82" s="92"/>
      <c r="L82" s="92"/>
      <c r="M82" s="92"/>
      <c r="N82" s="93"/>
    </row>
    <row r="83" spans="2:15" ht="30" customHeight="1" x14ac:dyDescent="0.3">
      <c r="B83" s="89"/>
      <c r="C83" s="90" t="s">
        <v>426</v>
      </c>
      <c r="D83" s="100" t="s">
        <v>427</v>
      </c>
      <c r="E83" s="100" t="s">
        <v>428</v>
      </c>
      <c r="F83" s="100" t="s">
        <v>429</v>
      </c>
      <c r="G83" s="100" t="s">
        <v>430</v>
      </c>
      <c r="H83" s="92"/>
      <c r="I83" s="92"/>
      <c r="J83" s="92"/>
      <c r="K83" s="92"/>
      <c r="L83" s="92"/>
      <c r="M83" s="92"/>
      <c r="N83" s="93"/>
    </row>
    <row r="84" spans="2:15" ht="30" customHeight="1" x14ac:dyDescent="0.3">
      <c r="B84" s="89"/>
      <c r="C84" s="90" t="s">
        <v>431</v>
      </c>
      <c r="D84" s="100">
        <v>1</v>
      </c>
      <c r="E84" s="100">
        <v>2</v>
      </c>
      <c r="F84" s="100" t="s">
        <v>423</v>
      </c>
      <c r="G84" s="100" t="s">
        <v>340</v>
      </c>
      <c r="H84" s="92"/>
      <c r="I84" s="92"/>
      <c r="J84" s="92"/>
      <c r="K84" s="92"/>
      <c r="L84" s="92"/>
      <c r="M84" s="92"/>
      <c r="N84" s="93"/>
    </row>
    <row r="85" spans="2:15" ht="30" customHeight="1" x14ac:dyDescent="0.3">
      <c r="B85" s="89"/>
      <c r="C85" s="90" t="s">
        <v>432</v>
      </c>
      <c r="D85" s="100" t="s">
        <v>362</v>
      </c>
      <c r="E85" s="100" t="s">
        <v>349</v>
      </c>
      <c r="F85" s="100" t="s">
        <v>348</v>
      </c>
      <c r="G85" s="100" t="s">
        <v>352</v>
      </c>
      <c r="H85" s="92"/>
      <c r="I85" s="92"/>
      <c r="J85" s="92"/>
      <c r="K85" s="92"/>
      <c r="L85" s="92"/>
      <c r="M85" s="92"/>
      <c r="N85" s="93"/>
    </row>
    <row r="86" spans="2:15" ht="30" customHeight="1" x14ac:dyDescent="0.3">
      <c r="B86" s="89"/>
      <c r="C86" s="90" t="s">
        <v>433</v>
      </c>
      <c r="D86" s="100" t="s">
        <v>362</v>
      </c>
      <c r="E86" s="100" t="s">
        <v>349</v>
      </c>
      <c r="F86" s="100" t="s">
        <v>348</v>
      </c>
      <c r="G86" s="100" t="s">
        <v>352</v>
      </c>
      <c r="H86" s="92"/>
      <c r="I86" s="92"/>
      <c r="J86" s="92"/>
      <c r="K86" s="92"/>
      <c r="L86" s="92"/>
      <c r="M86" s="92"/>
      <c r="N86" s="93"/>
    </row>
    <row r="87" spans="2:15" ht="30" customHeight="1" x14ac:dyDescent="0.3">
      <c r="B87" s="89"/>
      <c r="C87" s="90" t="s">
        <v>434</v>
      </c>
      <c r="D87" s="100">
        <v>1</v>
      </c>
      <c r="E87" s="100">
        <v>2</v>
      </c>
      <c r="F87" s="100" t="s">
        <v>423</v>
      </c>
      <c r="G87" s="100" t="s">
        <v>340</v>
      </c>
      <c r="H87" s="92"/>
      <c r="I87" s="92"/>
      <c r="J87" s="92"/>
      <c r="K87" s="92"/>
      <c r="L87" s="92"/>
      <c r="M87" s="92"/>
      <c r="N87" s="93"/>
    </row>
    <row r="88" spans="2:15" ht="30" customHeight="1" x14ac:dyDescent="0.3">
      <c r="B88" s="89"/>
      <c r="C88" s="90" t="s">
        <v>435</v>
      </c>
      <c r="D88" s="100">
        <v>1</v>
      </c>
      <c r="E88" s="100">
        <v>2</v>
      </c>
      <c r="F88" s="100" t="s">
        <v>423</v>
      </c>
      <c r="G88" s="100" t="s">
        <v>340</v>
      </c>
      <c r="H88" s="92"/>
      <c r="I88" s="92"/>
      <c r="J88" s="92"/>
      <c r="K88" s="92"/>
      <c r="L88" s="92"/>
      <c r="M88" s="92"/>
      <c r="N88" s="93"/>
    </row>
    <row r="89" spans="2:15" s="96" customFormat="1" ht="24" customHeight="1" x14ac:dyDescent="0.3">
      <c r="G89" s="96" t="s">
        <v>312</v>
      </c>
      <c r="H89" s="97" t="str">
        <f>IF(SUM(H80:H88)=0,"",ROUND(AVERAGE(H80:H88),0))</f>
        <v/>
      </c>
      <c r="I89" s="97" t="str">
        <f t="shared" ref="I89:M89" si="6">IF(SUM(I80:I88)=0,"",ROUND(AVERAGE(I80:I88),0))</f>
        <v/>
      </c>
      <c r="J89" s="97" t="str">
        <f t="shared" si="6"/>
        <v/>
      </c>
      <c r="K89" s="97" t="str">
        <f t="shared" si="6"/>
        <v/>
      </c>
      <c r="L89" s="97" t="str">
        <f t="shared" si="6"/>
        <v/>
      </c>
      <c r="M89" s="97" t="str">
        <f t="shared" si="6"/>
        <v/>
      </c>
    </row>
    <row r="90" spans="2:15" ht="24" customHeight="1" x14ac:dyDescent="0.3">
      <c r="C90" s="68"/>
      <c r="D90" s="98"/>
      <c r="E90" s="98"/>
      <c r="F90" s="98"/>
      <c r="G90" s="96" t="s">
        <v>313</v>
      </c>
      <c r="H90" s="92"/>
      <c r="I90" s="92"/>
      <c r="J90" s="92"/>
      <c r="K90" s="92"/>
      <c r="L90" s="92"/>
      <c r="M90" s="92"/>
    </row>
    <row r="91" spans="2:15" x14ac:dyDescent="0.3">
      <c r="C91" s="68"/>
      <c r="D91" s="99"/>
      <c r="E91" s="99"/>
      <c r="F91" s="99"/>
      <c r="G91" s="99"/>
    </row>
    <row r="92" spans="2:15" ht="135.5" customHeight="1" x14ac:dyDescent="0.3">
      <c r="B92" s="87">
        <v>8</v>
      </c>
      <c r="C92" s="311" t="s">
        <v>436</v>
      </c>
      <c r="D92" s="311"/>
      <c r="E92" s="311"/>
      <c r="F92" s="311"/>
      <c r="G92" s="311"/>
      <c r="O92" s="90" t="s">
        <v>437</v>
      </c>
    </row>
    <row r="93" spans="2:15" ht="30" customHeight="1" x14ac:dyDescent="0.3">
      <c r="B93" s="89"/>
      <c r="C93" s="90" t="s">
        <v>438</v>
      </c>
      <c r="D93" s="100" t="s">
        <v>362</v>
      </c>
      <c r="E93" s="100" t="s">
        <v>349</v>
      </c>
      <c r="F93" s="100" t="s">
        <v>348</v>
      </c>
      <c r="G93" s="100" t="s">
        <v>352</v>
      </c>
      <c r="H93" s="92"/>
      <c r="I93" s="92"/>
      <c r="J93" s="92"/>
      <c r="K93" s="92"/>
      <c r="L93" s="92"/>
      <c r="M93" s="92"/>
      <c r="N93" s="93"/>
    </row>
    <row r="94" spans="2:15" ht="30" customHeight="1" x14ac:dyDescent="0.3">
      <c r="B94" s="89"/>
      <c r="C94" s="90" t="s">
        <v>439</v>
      </c>
      <c r="D94" s="100" t="s">
        <v>440</v>
      </c>
      <c r="E94" s="100" t="s">
        <v>441</v>
      </c>
      <c r="F94" s="100" t="s">
        <v>442</v>
      </c>
      <c r="G94" s="100" t="s">
        <v>443</v>
      </c>
      <c r="H94" s="92"/>
      <c r="I94" s="92"/>
      <c r="J94" s="92"/>
      <c r="K94" s="92"/>
      <c r="L94" s="92"/>
      <c r="M94" s="92"/>
      <c r="N94" s="93"/>
    </row>
    <row r="95" spans="2:15" ht="30" customHeight="1" x14ac:dyDescent="0.3">
      <c r="B95" s="89"/>
      <c r="C95" s="90" t="s">
        <v>444</v>
      </c>
      <c r="D95" s="100" t="s">
        <v>296</v>
      </c>
      <c r="E95" s="100" t="s">
        <v>295</v>
      </c>
      <c r="F95" s="100" t="s">
        <v>294</v>
      </c>
      <c r="G95" s="100" t="s">
        <v>293</v>
      </c>
      <c r="H95" s="92"/>
      <c r="I95" s="92"/>
      <c r="J95" s="92"/>
      <c r="K95" s="92"/>
      <c r="L95" s="92"/>
      <c r="M95" s="92"/>
      <c r="N95" s="93"/>
    </row>
    <row r="96" spans="2:15" ht="30" customHeight="1" x14ac:dyDescent="0.3">
      <c r="B96" s="89"/>
      <c r="C96" s="90" t="s">
        <v>445</v>
      </c>
      <c r="D96" s="100" t="s">
        <v>446</v>
      </c>
      <c r="E96" s="100" t="s">
        <v>447</v>
      </c>
      <c r="F96" s="100" t="s">
        <v>448</v>
      </c>
      <c r="G96" s="100" t="s">
        <v>449</v>
      </c>
      <c r="H96" s="92"/>
      <c r="I96" s="92"/>
      <c r="J96" s="92"/>
      <c r="K96" s="92"/>
      <c r="L96" s="92"/>
      <c r="M96" s="92"/>
      <c r="N96" s="93"/>
    </row>
    <row r="97" spans="2:15" ht="30" customHeight="1" x14ac:dyDescent="0.3">
      <c r="B97" s="89"/>
      <c r="C97" s="90" t="s">
        <v>450</v>
      </c>
      <c r="D97" s="100" t="s">
        <v>296</v>
      </c>
      <c r="E97" s="100" t="s">
        <v>295</v>
      </c>
      <c r="F97" s="100" t="s">
        <v>294</v>
      </c>
      <c r="G97" s="100" t="s">
        <v>293</v>
      </c>
      <c r="H97" s="92"/>
      <c r="I97" s="92"/>
      <c r="J97" s="92"/>
      <c r="K97" s="92"/>
      <c r="L97" s="92"/>
      <c r="M97" s="92"/>
      <c r="N97" s="93"/>
    </row>
    <row r="98" spans="2:15" s="96" customFormat="1" ht="24" customHeight="1" x14ac:dyDescent="0.3">
      <c r="G98" s="96" t="s">
        <v>312</v>
      </c>
      <c r="H98" s="97" t="str">
        <f>IF(SUM(H93:H97)=0,"",ROUND(AVERAGE(H93:H97),0))</f>
        <v/>
      </c>
      <c r="I98" s="97" t="str">
        <f t="shared" ref="I98:M98" si="7">IF(SUM(I93:I97)=0,"",ROUND(AVERAGE(I93:I97),0))</f>
        <v/>
      </c>
      <c r="J98" s="97" t="str">
        <f t="shared" si="7"/>
        <v/>
      </c>
      <c r="K98" s="97" t="str">
        <f t="shared" si="7"/>
        <v/>
      </c>
      <c r="L98" s="97" t="str">
        <f t="shared" si="7"/>
        <v/>
      </c>
      <c r="M98" s="97" t="str">
        <f t="shared" si="7"/>
        <v/>
      </c>
    </row>
    <row r="99" spans="2:15" ht="24" customHeight="1" x14ac:dyDescent="0.3">
      <c r="C99" s="68"/>
      <c r="D99" s="98"/>
      <c r="E99" s="98"/>
      <c r="F99" s="98"/>
      <c r="G99" s="96" t="s">
        <v>313</v>
      </c>
      <c r="H99" s="92"/>
      <c r="I99" s="92"/>
      <c r="J99" s="92"/>
      <c r="K99" s="92"/>
      <c r="L99" s="92"/>
      <c r="M99" s="92"/>
    </row>
    <row r="100" spans="2:15" x14ac:dyDescent="0.3">
      <c r="C100" s="68"/>
      <c r="D100" s="99"/>
      <c r="E100" s="99"/>
      <c r="F100" s="99"/>
      <c r="G100" s="99"/>
    </row>
    <row r="101" spans="2:15" ht="66.75" customHeight="1" x14ac:dyDescent="0.3">
      <c r="B101" s="87">
        <v>9</v>
      </c>
      <c r="C101" s="311" t="s">
        <v>451</v>
      </c>
      <c r="D101" s="311"/>
      <c r="E101" s="311"/>
      <c r="F101" s="311"/>
      <c r="G101" s="311"/>
      <c r="O101" s="104" t="s">
        <v>452</v>
      </c>
    </row>
    <row r="102" spans="2:15" ht="30" customHeight="1" x14ac:dyDescent="0.3">
      <c r="B102" s="89"/>
      <c r="C102" s="90" t="s">
        <v>453</v>
      </c>
      <c r="D102" s="100" t="s">
        <v>454</v>
      </c>
      <c r="E102" s="100" t="s">
        <v>455</v>
      </c>
      <c r="F102" s="100" t="s">
        <v>456</v>
      </c>
      <c r="G102" s="100" t="s">
        <v>457</v>
      </c>
      <c r="H102" s="92"/>
      <c r="I102" s="92"/>
      <c r="J102" s="92"/>
      <c r="K102" s="92"/>
      <c r="L102" s="92"/>
      <c r="M102" s="92"/>
      <c r="N102" s="93"/>
    </row>
    <row r="103" spans="2:15" ht="30" customHeight="1" x14ac:dyDescent="0.3">
      <c r="B103" s="89"/>
      <c r="C103" s="90" t="s">
        <v>458</v>
      </c>
      <c r="D103" s="100" t="s">
        <v>454</v>
      </c>
      <c r="E103" s="100" t="s">
        <v>455</v>
      </c>
      <c r="F103" s="100" t="s">
        <v>456</v>
      </c>
      <c r="G103" s="100" t="s">
        <v>457</v>
      </c>
      <c r="H103" s="92"/>
      <c r="I103" s="92"/>
      <c r="J103" s="92"/>
      <c r="K103" s="92"/>
      <c r="L103" s="92"/>
      <c r="M103" s="92"/>
      <c r="N103" s="93"/>
    </row>
    <row r="104" spans="2:15" ht="30" customHeight="1" x14ac:dyDescent="0.3">
      <c r="B104" s="89"/>
      <c r="C104" s="90" t="s">
        <v>459</v>
      </c>
      <c r="D104" s="100" t="s">
        <v>454</v>
      </c>
      <c r="E104" s="100" t="s">
        <v>455</v>
      </c>
      <c r="F104" s="100" t="s">
        <v>456</v>
      </c>
      <c r="G104" s="100" t="s">
        <v>457</v>
      </c>
      <c r="H104" s="92"/>
      <c r="I104" s="92"/>
      <c r="J104" s="92"/>
      <c r="K104" s="92"/>
      <c r="L104" s="92"/>
      <c r="M104" s="92"/>
      <c r="N104" s="93"/>
    </row>
    <row r="105" spans="2:15" ht="30" customHeight="1" x14ac:dyDescent="0.3">
      <c r="B105" s="89"/>
      <c r="C105" s="90" t="s">
        <v>460</v>
      </c>
      <c r="D105" s="100" t="s">
        <v>461</v>
      </c>
      <c r="E105" s="100" t="s">
        <v>462</v>
      </c>
      <c r="F105" s="100" t="s">
        <v>463</v>
      </c>
      <c r="G105" s="100" t="s">
        <v>464</v>
      </c>
      <c r="H105" s="92"/>
      <c r="I105" s="92"/>
      <c r="J105" s="92"/>
      <c r="K105" s="92"/>
      <c r="L105" s="92"/>
      <c r="M105" s="92"/>
      <c r="N105" s="93"/>
    </row>
    <row r="106" spans="2:15" s="96" customFormat="1" ht="24" customHeight="1" x14ac:dyDescent="0.3">
      <c r="G106" s="96" t="s">
        <v>312</v>
      </c>
      <c r="H106" s="97" t="str">
        <f>IF(SUM(H102:H105)=0,"",ROUND(AVERAGE(H102:H105),0))</f>
        <v/>
      </c>
      <c r="I106" s="97" t="str">
        <f t="shared" ref="I106:M106" si="8">IF(SUM(I102:I105)=0,"",ROUND(AVERAGE(I102:I105),0))</f>
        <v/>
      </c>
      <c r="J106" s="97" t="str">
        <f t="shared" si="8"/>
        <v/>
      </c>
      <c r="K106" s="97" t="str">
        <f t="shared" si="8"/>
        <v/>
      </c>
      <c r="L106" s="97" t="str">
        <f t="shared" si="8"/>
        <v/>
      </c>
      <c r="M106" s="97" t="str">
        <f t="shared" si="8"/>
        <v/>
      </c>
    </row>
    <row r="107" spans="2:15" ht="24" customHeight="1" x14ac:dyDescent="0.3">
      <c r="C107" s="68"/>
      <c r="D107" s="98"/>
      <c r="E107" s="98"/>
      <c r="F107" s="98"/>
      <c r="G107" s="96" t="s">
        <v>313</v>
      </c>
      <c r="H107" s="92"/>
      <c r="I107" s="92"/>
      <c r="J107" s="92"/>
      <c r="K107" s="92"/>
      <c r="L107" s="92"/>
      <c r="M107" s="92"/>
    </row>
    <row r="108" spans="2:15" x14ac:dyDescent="0.3">
      <c r="C108" s="68"/>
      <c r="D108" s="99"/>
      <c r="E108" s="99"/>
      <c r="F108" s="99"/>
      <c r="G108" s="99"/>
    </row>
    <row r="109" spans="2:15" ht="78.75" customHeight="1" x14ac:dyDescent="0.3">
      <c r="B109" s="87">
        <v>10</v>
      </c>
      <c r="C109" s="311" t="s">
        <v>465</v>
      </c>
      <c r="D109" s="311"/>
      <c r="E109" s="311"/>
      <c r="F109" s="311"/>
      <c r="G109" s="311"/>
      <c r="O109" s="90" t="s">
        <v>466</v>
      </c>
    </row>
    <row r="110" spans="2:15" ht="30" customHeight="1" x14ac:dyDescent="0.3">
      <c r="B110" s="89"/>
      <c r="C110" s="90" t="s">
        <v>467</v>
      </c>
      <c r="D110" s="100" t="s">
        <v>296</v>
      </c>
      <c r="E110" s="100" t="s">
        <v>295</v>
      </c>
      <c r="F110" s="100" t="s">
        <v>294</v>
      </c>
      <c r="G110" s="100" t="s">
        <v>293</v>
      </c>
      <c r="H110" s="103"/>
      <c r="I110" s="103"/>
      <c r="J110" s="103"/>
      <c r="K110" s="103"/>
      <c r="L110" s="103"/>
      <c r="M110" s="103"/>
      <c r="N110" s="93"/>
    </row>
    <row r="111" spans="2:15" ht="30" customHeight="1" x14ac:dyDescent="0.3">
      <c r="B111" s="89"/>
      <c r="C111" s="90" t="s">
        <v>468</v>
      </c>
      <c r="D111" s="100" t="s">
        <v>296</v>
      </c>
      <c r="E111" s="100" t="s">
        <v>295</v>
      </c>
      <c r="F111" s="100" t="s">
        <v>294</v>
      </c>
      <c r="G111" s="100" t="s">
        <v>293</v>
      </c>
      <c r="H111" s="103"/>
      <c r="I111" s="103"/>
      <c r="J111" s="103"/>
      <c r="K111" s="103"/>
      <c r="L111" s="103"/>
      <c r="M111" s="103"/>
      <c r="N111" s="93"/>
    </row>
    <row r="112" spans="2:15" ht="30" customHeight="1" x14ac:dyDescent="0.3">
      <c r="B112" s="89"/>
      <c r="C112" s="90" t="s">
        <v>469</v>
      </c>
      <c r="D112" s="100" t="s">
        <v>296</v>
      </c>
      <c r="E112" s="100" t="s">
        <v>295</v>
      </c>
      <c r="F112" s="100" t="s">
        <v>294</v>
      </c>
      <c r="G112" s="100" t="s">
        <v>293</v>
      </c>
      <c r="H112" s="103"/>
      <c r="I112" s="103"/>
      <c r="J112" s="103"/>
      <c r="K112" s="103"/>
      <c r="L112" s="103"/>
      <c r="M112" s="103"/>
      <c r="N112" s="93"/>
    </row>
    <row r="113" spans="3:13" s="96" customFormat="1" ht="24" customHeight="1" x14ac:dyDescent="0.3">
      <c r="G113" s="96" t="s">
        <v>312</v>
      </c>
      <c r="H113" s="97" t="str">
        <f>IF(SUM(H110:H112)=0,"",ROUND(AVERAGE(H110:H112),0))</f>
        <v/>
      </c>
      <c r="I113" s="97" t="str">
        <f t="shared" ref="I113:M113" si="9">IF(SUM(I110:I112)=0,"",ROUND(AVERAGE(I110:I112),0))</f>
        <v/>
      </c>
      <c r="J113" s="97" t="str">
        <f t="shared" si="9"/>
        <v/>
      </c>
      <c r="K113" s="97" t="str">
        <f t="shared" si="9"/>
        <v/>
      </c>
      <c r="L113" s="97" t="str">
        <f t="shared" si="9"/>
        <v/>
      </c>
      <c r="M113" s="97" t="str">
        <f t="shared" si="9"/>
        <v/>
      </c>
    </row>
    <row r="114" spans="3:13" ht="24" customHeight="1" x14ac:dyDescent="0.3">
      <c r="C114" s="68"/>
      <c r="D114" s="98"/>
      <c r="E114" s="98"/>
      <c r="F114" s="98"/>
      <c r="G114" s="96" t="s">
        <v>313</v>
      </c>
      <c r="H114" s="92"/>
      <c r="I114" s="92"/>
      <c r="J114" s="92"/>
      <c r="K114" s="92"/>
      <c r="L114" s="92"/>
      <c r="M114" s="92"/>
    </row>
    <row r="115" spans="3:13" ht="17.149999999999999" customHeight="1" x14ac:dyDescent="0.3"/>
    <row r="116" spans="3:13" ht="17.149999999999999" customHeight="1" x14ac:dyDescent="0.3">
      <c r="E116" s="84"/>
      <c r="F116" s="105"/>
      <c r="G116" s="106" t="s">
        <v>470</v>
      </c>
      <c r="H116" s="80" t="s">
        <v>471</v>
      </c>
    </row>
    <row r="117" spans="3:13" ht="18.649999999999999" customHeight="1" x14ac:dyDescent="0.3">
      <c r="C117" s="289"/>
      <c r="D117" s="289"/>
      <c r="E117" s="289"/>
      <c r="F117" s="302"/>
      <c r="G117" s="107">
        <v>1</v>
      </c>
      <c r="H117" s="108" t="str">
        <f>IF(H21="",H20,H21)</f>
        <v/>
      </c>
      <c r="I117" s="109" t="str">
        <f t="shared" ref="I117:M117" si="10">IF(I21="",I20,I21)</f>
        <v/>
      </c>
      <c r="J117" s="109" t="str">
        <f t="shared" si="10"/>
        <v/>
      </c>
      <c r="K117" s="109" t="str">
        <f t="shared" si="10"/>
        <v/>
      </c>
      <c r="L117" s="109" t="str">
        <f t="shared" si="10"/>
        <v/>
      </c>
      <c r="M117" s="109" t="str">
        <f t="shared" si="10"/>
        <v/>
      </c>
    </row>
    <row r="118" spans="3:13" ht="18.649999999999999" customHeight="1" x14ac:dyDescent="0.3">
      <c r="C118" s="289"/>
      <c r="D118" s="289"/>
      <c r="E118" s="289"/>
      <c r="F118" s="302"/>
      <c r="G118" s="107">
        <f>1+G117</f>
        <v>2</v>
      </c>
      <c r="H118" s="108" t="str">
        <f>IF(H28="",H27,H28)</f>
        <v/>
      </c>
      <c r="I118" s="109" t="str">
        <f t="shared" ref="I118:M118" si="11">IF(I28="",I27,I28)</f>
        <v/>
      </c>
      <c r="J118" s="109" t="str">
        <f t="shared" si="11"/>
        <v/>
      </c>
      <c r="K118" s="109" t="str">
        <f t="shared" si="11"/>
        <v/>
      </c>
      <c r="L118" s="109" t="str">
        <f t="shared" si="11"/>
        <v/>
      </c>
      <c r="M118" s="109" t="str">
        <f t="shared" si="11"/>
        <v/>
      </c>
    </row>
    <row r="119" spans="3:13" ht="18.649999999999999" customHeight="1" x14ac:dyDescent="0.3">
      <c r="C119" s="289"/>
      <c r="D119" s="289"/>
      <c r="E119" s="289"/>
      <c r="F119" s="302"/>
      <c r="G119" s="107">
        <f t="shared" ref="G119:G126" si="12">1+G118</f>
        <v>3</v>
      </c>
      <c r="H119" s="108" t="str">
        <f>IF(H41="",H40,H41)</f>
        <v/>
      </c>
      <c r="I119" s="109" t="str">
        <f t="shared" ref="I119:M119" si="13">IF(I41="",I40,I41)</f>
        <v/>
      </c>
      <c r="J119" s="109" t="str">
        <f t="shared" si="13"/>
        <v/>
      </c>
      <c r="K119" s="109" t="str">
        <f t="shared" si="13"/>
        <v/>
      </c>
      <c r="L119" s="109" t="str">
        <f t="shared" si="13"/>
        <v/>
      </c>
      <c r="M119" s="109" t="str">
        <f t="shared" si="13"/>
        <v/>
      </c>
    </row>
    <row r="120" spans="3:13" ht="18.649999999999999" customHeight="1" x14ac:dyDescent="0.3">
      <c r="C120" s="289"/>
      <c r="D120" s="289"/>
      <c r="E120" s="289"/>
      <c r="F120" s="302"/>
      <c r="G120" s="107">
        <f t="shared" si="12"/>
        <v>4</v>
      </c>
      <c r="H120" s="108" t="str">
        <f>IF(H52="",H51,H52)</f>
        <v/>
      </c>
      <c r="I120" s="109" t="str">
        <f t="shared" ref="I120:M120" si="14">IF(I52="",I51,I52)</f>
        <v/>
      </c>
      <c r="J120" s="109" t="str">
        <f t="shared" si="14"/>
        <v/>
      </c>
      <c r="K120" s="109" t="str">
        <f t="shared" si="14"/>
        <v/>
      </c>
      <c r="L120" s="109" t="str">
        <f t="shared" si="14"/>
        <v/>
      </c>
      <c r="M120" s="109" t="str">
        <f t="shared" si="14"/>
        <v/>
      </c>
    </row>
    <row r="121" spans="3:13" ht="18.649999999999999" customHeight="1" x14ac:dyDescent="0.3">
      <c r="C121" s="289"/>
      <c r="D121" s="289"/>
      <c r="E121" s="289"/>
      <c r="F121" s="302"/>
      <c r="G121" s="107">
        <f t="shared" si="12"/>
        <v>5</v>
      </c>
      <c r="H121" s="108" t="str">
        <f>IF(H65="",H64,H65)</f>
        <v/>
      </c>
      <c r="I121" s="109" t="str">
        <f t="shared" ref="I121:M121" si="15">IF(I65="",I64,I65)</f>
        <v/>
      </c>
      <c r="J121" s="109" t="str">
        <f t="shared" si="15"/>
        <v/>
      </c>
      <c r="K121" s="109" t="str">
        <f t="shared" si="15"/>
        <v/>
      </c>
      <c r="L121" s="109" t="str">
        <f t="shared" si="15"/>
        <v/>
      </c>
      <c r="M121" s="109" t="str">
        <f t="shared" si="15"/>
        <v/>
      </c>
    </row>
    <row r="122" spans="3:13" ht="18.649999999999999" customHeight="1" x14ac:dyDescent="0.3">
      <c r="C122" s="289"/>
      <c r="D122" s="289"/>
      <c r="E122" s="289"/>
      <c r="F122" s="302"/>
      <c r="G122" s="107">
        <f t="shared" si="12"/>
        <v>6</v>
      </c>
      <c r="H122" s="108" t="str">
        <f>IF(H77="",H76,H77)</f>
        <v/>
      </c>
      <c r="I122" s="109" t="str">
        <f t="shared" ref="I122:M122" si="16">IF(I77="",I76,I77)</f>
        <v/>
      </c>
      <c r="J122" s="109" t="str">
        <f t="shared" si="16"/>
        <v/>
      </c>
      <c r="K122" s="109" t="str">
        <f t="shared" si="16"/>
        <v/>
      </c>
      <c r="L122" s="109" t="str">
        <f t="shared" si="16"/>
        <v/>
      </c>
      <c r="M122" s="109" t="str">
        <f t="shared" si="16"/>
        <v/>
      </c>
    </row>
    <row r="123" spans="3:13" ht="18.649999999999999" customHeight="1" x14ac:dyDescent="0.3">
      <c r="C123" s="289"/>
      <c r="D123" s="289"/>
      <c r="E123" s="289"/>
      <c r="F123" s="302"/>
      <c r="G123" s="107">
        <f t="shared" si="12"/>
        <v>7</v>
      </c>
      <c r="H123" s="108" t="str">
        <f>IF(H90="",H89,H90)</f>
        <v/>
      </c>
      <c r="I123" s="109" t="str">
        <f t="shared" ref="I123:M123" si="17">IF(I90="",I89,I90)</f>
        <v/>
      </c>
      <c r="J123" s="109" t="str">
        <f t="shared" si="17"/>
        <v/>
      </c>
      <c r="K123" s="109" t="str">
        <f t="shared" si="17"/>
        <v/>
      </c>
      <c r="L123" s="109" t="str">
        <f t="shared" si="17"/>
        <v/>
      </c>
      <c r="M123" s="109" t="str">
        <f t="shared" si="17"/>
        <v/>
      </c>
    </row>
    <row r="124" spans="3:13" ht="18.649999999999999" customHeight="1" x14ac:dyDescent="0.3">
      <c r="C124" s="289"/>
      <c r="D124" s="289"/>
      <c r="E124" s="289"/>
      <c r="F124" s="302"/>
      <c r="G124" s="107">
        <f t="shared" si="12"/>
        <v>8</v>
      </c>
      <c r="H124" s="108" t="str">
        <f>IF(H99="",H98,H99)</f>
        <v/>
      </c>
      <c r="I124" s="109" t="str">
        <f t="shared" ref="I124:M124" si="18">IF(I99="",I98,I99)</f>
        <v/>
      </c>
      <c r="J124" s="109" t="str">
        <f t="shared" si="18"/>
        <v/>
      </c>
      <c r="K124" s="109" t="str">
        <f t="shared" si="18"/>
        <v/>
      </c>
      <c r="L124" s="109" t="str">
        <f t="shared" si="18"/>
        <v/>
      </c>
      <c r="M124" s="109" t="str">
        <f t="shared" si="18"/>
        <v/>
      </c>
    </row>
    <row r="125" spans="3:13" ht="18.649999999999999" customHeight="1" x14ac:dyDescent="0.3">
      <c r="C125" s="289"/>
      <c r="D125" s="289"/>
      <c r="E125" s="289"/>
      <c r="F125" s="302"/>
      <c r="G125" s="107">
        <f t="shared" si="12"/>
        <v>9</v>
      </c>
      <c r="H125" s="108" t="str">
        <f>IF(H107="",H106,H107)</f>
        <v/>
      </c>
      <c r="I125" s="109" t="str">
        <f t="shared" ref="I125:M125" si="19">IF(I107="",I106,I107)</f>
        <v/>
      </c>
      <c r="J125" s="109" t="str">
        <f t="shared" si="19"/>
        <v/>
      </c>
      <c r="K125" s="109" t="str">
        <f t="shared" si="19"/>
        <v/>
      </c>
      <c r="L125" s="109" t="str">
        <f t="shared" si="19"/>
        <v/>
      </c>
      <c r="M125" s="109" t="str">
        <f t="shared" si="19"/>
        <v/>
      </c>
    </row>
    <row r="126" spans="3:13" ht="18.649999999999999" customHeight="1" x14ac:dyDescent="0.3">
      <c r="C126" s="289"/>
      <c r="D126" s="289"/>
      <c r="E126" s="289"/>
      <c r="F126" s="302"/>
      <c r="G126" s="107">
        <f t="shared" si="12"/>
        <v>10</v>
      </c>
      <c r="H126" s="108" t="str">
        <f>IF(H114="",H113,H114)</f>
        <v/>
      </c>
      <c r="I126" s="109" t="str">
        <f t="shared" ref="I126:M126" si="20">IF(I114="",I113,I114)</f>
        <v/>
      </c>
      <c r="J126" s="109" t="str">
        <f t="shared" si="20"/>
        <v/>
      </c>
      <c r="K126" s="109" t="str">
        <f t="shared" si="20"/>
        <v/>
      </c>
      <c r="L126" s="109" t="str">
        <f t="shared" si="20"/>
        <v/>
      </c>
      <c r="M126" s="109" t="str">
        <f t="shared" si="20"/>
        <v/>
      </c>
    </row>
    <row r="127" spans="3:13" ht="17.149999999999999" customHeight="1" x14ac:dyDescent="0.3">
      <c r="C127" s="110" t="s">
        <v>472</v>
      </c>
      <c r="D127" s="83" t="str">
        <f>IF($F$4="A",3.2,IF($F$4="B",2.5,IF($F$4="C",1.6,"")))</f>
        <v/>
      </c>
      <c r="G127" s="111" t="s">
        <v>473</v>
      </c>
      <c r="H127" s="112">
        <f>SUM(H117:H126)/10</f>
        <v>0</v>
      </c>
      <c r="I127" s="112">
        <f t="shared" ref="I127:L127" si="21">SUM(I117:I126)/10</f>
        <v>0</v>
      </c>
      <c r="J127" s="112">
        <f t="shared" si="21"/>
        <v>0</v>
      </c>
      <c r="K127" s="112">
        <f t="shared" si="21"/>
        <v>0</v>
      </c>
      <c r="L127" s="112">
        <f t="shared" si="21"/>
        <v>0</v>
      </c>
      <c r="M127" s="112">
        <f t="shared" ref="M127" si="22">SUM(M117:M126)/10</f>
        <v>0</v>
      </c>
    </row>
    <row r="128" spans="3:13" ht="17.149999999999999" customHeight="1" x14ac:dyDescent="0.3">
      <c r="H128" s="112" t="str">
        <f t="shared" ref="H128:M128" si="23">IF(H127&gt;$D$127,"OK","")</f>
        <v/>
      </c>
      <c r="I128" s="112" t="str">
        <f t="shared" si="23"/>
        <v/>
      </c>
      <c r="J128" s="112" t="str">
        <f t="shared" si="23"/>
        <v/>
      </c>
      <c r="K128" s="112" t="str">
        <f t="shared" si="23"/>
        <v/>
      </c>
      <c r="L128" s="112" t="str">
        <f t="shared" si="23"/>
        <v/>
      </c>
      <c r="M128" s="112" t="str">
        <f t="shared" si="23"/>
        <v/>
      </c>
    </row>
    <row r="129" spans="3:3" ht="17.149999999999999" customHeight="1" x14ac:dyDescent="0.3"/>
    <row r="130" spans="3:3" ht="17.149999999999999" customHeight="1" x14ac:dyDescent="0.3">
      <c r="C130" s="113"/>
    </row>
    <row r="131" spans="3:3" ht="17.149999999999999" customHeight="1" x14ac:dyDescent="0.3"/>
    <row r="132" spans="3:3" ht="17.149999999999999" customHeight="1" x14ac:dyDescent="0.3"/>
    <row r="133" spans="3:3" ht="17.149999999999999" customHeight="1" x14ac:dyDescent="0.3"/>
    <row r="134" spans="3:3" ht="17.149999999999999" customHeight="1" x14ac:dyDescent="0.3"/>
    <row r="135" spans="3:3" ht="17.149999999999999" customHeight="1" x14ac:dyDescent="0.3"/>
    <row r="136" spans="3:3" ht="17.149999999999999" customHeight="1" x14ac:dyDescent="0.3"/>
    <row r="137" spans="3:3" ht="17.149999999999999" customHeight="1" x14ac:dyDescent="0.3"/>
    <row r="138" spans="3:3" ht="17.149999999999999" customHeight="1" x14ac:dyDescent="0.3"/>
    <row r="139" spans="3:3" ht="17.149999999999999" customHeight="1" x14ac:dyDescent="0.3"/>
    <row r="140" spans="3:3" ht="17.149999999999999" customHeight="1" x14ac:dyDescent="0.3"/>
    <row r="141" spans="3:3" ht="17.149999999999999" customHeight="1" x14ac:dyDescent="0.3"/>
    <row r="142" spans="3:3" ht="17.149999999999999" customHeight="1" x14ac:dyDescent="0.3"/>
    <row r="143" spans="3:3" ht="17.149999999999999" customHeight="1" x14ac:dyDescent="0.3"/>
    <row r="144" spans="3:3" ht="17.149999999999999" customHeight="1" x14ac:dyDescent="0.3"/>
    <row r="145" ht="17.149999999999999" customHeight="1" x14ac:dyDescent="0.3"/>
    <row r="146" ht="17.149999999999999" customHeight="1" x14ac:dyDescent="0.3"/>
    <row r="147" ht="17.149999999999999" customHeight="1" x14ac:dyDescent="0.3"/>
    <row r="148" ht="17.149999999999999" customHeight="1" x14ac:dyDescent="0.3"/>
    <row r="149" ht="17.149999999999999" customHeight="1" x14ac:dyDescent="0.3"/>
    <row r="150" ht="17.149999999999999" customHeight="1" x14ac:dyDescent="0.3"/>
    <row r="151" ht="17.149999999999999" customHeight="1" x14ac:dyDescent="0.3"/>
    <row r="152" ht="17.149999999999999" customHeight="1" x14ac:dyDescent="0.3"/>
    <row r="153" ht="17.149999999999999" customHeight="1" x14ac:dyDescent="0.3"/>
    <row r="154" ht="17.149999999999999" customHeight="1" x14ac:dyDescent="0.3"/>
    <row r="155" ht="17.149999999999999" customHeight="1" x14ac:dyDescent="0.3"/>
    <row r="156" ht="17.149999999999999" customHeight="1" x14ac:dyDescent="0.3"/>
    <row r="157" ht="17.149999999999999" customHeight="1" x14ac:dyDescent="0.3"/>
    <row r="158" ht="17.149999999999999" customHeight="1" x14ac:dyDescent="0.3"/>
    <row r="159" ht="17.149999999999999" customHeight="1" x14ac:dyDescent="0.3"/>
    <row r="160" ht="17.149999999999999" customHeight="1" x14ac:dyDescent="0.3"/>
    <row r="161" ht="17.149999999999999" customHeight="1" x14ac:dyDescent="0.3"/>
    <row r="162" ht="17.149999999999999" customHeight="1" x14ac:dyDescent="0.3"/>
    <row r="163" ht="17.149999999999999" customHeight="1" x14ac:dyDescent="0.3"/>
    <row r="164" ht="17.149999999999999" customHeight="1" x14ac:dyDescent="0.3"/>
  </sheetData>
  <sheetProtection selectLockedCells="1"/>
  <mergeCells count="27">
    <mergeCell ref="F2:G2"/>
    <mergeCell ref="B6:B7"/>
    <mergeCell ref="C6:C7"/>
    <mergeCell ref="D6:G6"/>
    <mergeCell ref="H6:M6"/>
    <mergeCell ref="C117:F117"/>
    <mergeCell ref="O6:O7"/>
    <mergeCell ref="C8:G8"/>
    <mergeCell ref="C23:G23"/>
    <mergeCell ref="C30:G30"/>
    <mergeCell ref="C43:G43"/>
    <mergeCell ref="C54:G54"/>
    <mergeCell ref="N6:N7"/>
    <mergeCell ref="C67:G67"/>
    <mergeCell ref="C79:G79"/>
    <mergeCell ref="C92:G92"/>
    <mergeCell ref="C101:G101"/>
    <mergeCell ref="C109:G109"/>
    <mergeCell ref="C124:F124"/>
    <mergeCell ref="C125:F125"/>
    <mergeCell ref="C126:F126"/>
    <mergeCell ref="C118:F118"/>
    <mergeCell ref="C119:F119"/>
    <mergeCell ref="C120:F120"/>
    <mergeCell ref="C121:F121"/>
    <mergeCell ref="C122:F122"/>
    <mergeCell ref="C123:F123"/>
  </mergeCells>
  <phoneticPr fontId="17"/>
  <conditionalFormatting sqref="H128:M128">
    <cfRule type="cellIs" dxfId="13" priority="1" operator="equal">
      <formula>"OK"</formula>
    </cfRule>
  </conditionalFormatting>
  <dataValidations count="3">
    <dataValidation type="list" allowBlank="1" showInputMessage="1" showErrorMessage="1" sqref="F5" xr:uid="{EBD5A0A4-94F3-46F5-A3DD-D2AAE3216C00}">
      <formula1>"Project, Programme, Portfolio"</formula1>
    </dataValidation>
    <dataValidation type="list" allowBlank="1" showInputMessage="1" showErrorMessage="1" sqref="F4" xr:uid="{55B49F36-772A-44A2-B9F9-CFAA69F9776B}">
      <formula1>"A,B"</formula1>
    </dataValidation>
    <dataValidation type="whole" allowBlank="1" showInputMessage="1" showErrorMessage="1" sqref="H93:M97 H102:M105 H9:M19 H24:M26 H31:M39 H44:M50 H55:M63 H68:M75 H80:M88 H110:M112 H21:M21 H28:M28 H41:M41 H77:M77 H90:M90 H99:M99 H107:M107 H114:M114 H52:M52 H65:M65" xr:uid="{2AB62DC0-0CE4-4D27-852A-950326CB4FCE}">
      <formula1>1</formula1>
      <formula2>4</formula2>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C730-2B27-421F-AE6D-A03FE4750BF2}">
  <sheetPr codeName="Sheet7">
    <tabColor theme="6"/>
  </sheetPr>
  <dimension ref="A1:F146"/>
  <sheetViews>
    <sheetView zoomScaleNormal="100" workbookViewId="0">
      <pane ySplit="5" topLeftCell="A6" activePane="bottomLeft" state="frozen"/>
      <selection activeCell="D7" sqref="D7:J7"/>
      <selection pane="bottomLeft"/>
    </sheetView>
  </sheetViews>
  <sheetFormatPr defaultColWidth="15.296875" defaultRowHeight="12.75" customHeight="1" x14ac:dyDescent="0.3"/>
  <cols>
    <col min="1" max="1" width="4.8984375" style="119" customWidth="1"/>
    <col min="2" max="2" width="15.3984375" style="119" customWidth="1"/>
    <col min="3" max="3" width="7.59765625" style="116" customWidth="1"/>
    <col min="4" max="4" width="63.3984375" style="119" customWidth="1"/>
    <col min="5" max="6" width="19.3984375" style="120" customWidth="1"/>
    <col min="7" max="8" width="15.296875" style="119" customWidth="1"/>
    <col min="9" max="16384" width="15.296875" style="119"/>
  </cols>
  <sheetData>
    <row r="1" spans="1:6" ht="22.5" x14ac:dyDescent="0.3">
      <c r="A1" s="114" t="s">
        <v>474</v>
      </c>
      <c r="B1" s="115"/>
      <c r="D1" s="117"/>
      <c r="E1" s="118"/>
      <c r="F1" s="118"/>
    </row>
    <row r="2" spans="1:6" ht="22.5" x14ac:dyDescent="0.3">
      <c r="A2" s="114"/>
      <c r="B2" s="3" t="s">
        <v>475</v>
      </c>
      <c r="D2" s="117"/>
      <c r="E2" s="118"/>
      <c r="F2" s="118"/>
    </row>
    <row r="3" spans="1:6" s="121" customFormat="1" ht="19.75" customHeight="1" x14ac:dyDescent="0.3">
      <c r="A3" s="119"/>
      <c r="B3" s="3"/>
      <c r="C3" s="116"/>
      <c r="D3" s="119"/>
      <c r="E3" s="120"/>
      <c r="F3" s="120"/>
    </row>
    <row r="4" spans="1:6" s="121" customFormat="1" ht="31.5" customHeight="1" x14ac:dyDescent="0.3">
      <c r="B4" s="341" t="s">
        <v>476</v>
      </c>
      <c r="C4" s="341" t="s">
        <v>477</v>
      </c>
      <c r="D4" s="341" t="s">
        <v>478</v>
      </c>
      <c r="E4" s="343" t="s">
        <v>479</v>
      </c>
      <c r="F4" s="343"/>
    </row>
    <row r="5" spans="1:6" s="121" customFormat="1" ht="16" x14ac:dyDescent="0.3">
      <c r="B5" s="342"/>
      <c r="C5" s="342"/>
      <c r="D5" s="342"/>
      <c r="E5" s="122" t="s">
        <v>480</v>
      </c>
      <c r="F5" s="122" t="s">
        <v>481</v>
      </c>
    </row>
    <row r="6" spans="1:6" ht="12.75" customHeight="1" x14ac:dyDescent="0.3">
      <c r="A6" s="344" t="s">
        <v>482</v>
      </c>
      <c r="B6" s="347" t="s">
        <v>483</v>
      </c>
      <c r="C6" s="123" t="s">
        <v>484</v>
      </c>
      <c r="D6" s="123" t="s">
        <v>485</v>
      </c>
      <c r="E6" s="124"/>
      <c r="F6" s="124"/>
    </row>
    <row r="7" spans="1:6" ht="12.75" customHeight="1" x14ac:dyDescent="0.3">
      <c r="A7" s="345"/>
      <c r="B7" s="348"/>
      <c r="C7" s="123" t="s">
        <v>486</v>
      </c>
      <c r="D7" s="125" t="s">
        <v>487</v>
      </c>
      <c r="E7" s="124"/>
      <c r="F7" s="124"/>
    </row>
    <row r="8" spans="1:6" ht="12.75" customHeight="1" x14ac:dyDescent="0.3">
      <c r="A8" s="345"/>
      <c r="B8" s="348"/>
      <c r="C8" s="123" t="s">
        <v>488</v>
      </c>
      <c r="D8" s="123" t="s">
        <v>489</v>
      </c>
      <c r="E8" s="124"/>
      <c r="F8" s="124"/>
    </row>
    <row r="9" spans="1:6" ht="12.75" customHeight="1" x14ac:dyDescent="0.3">
      <c r="A9" s="345"/>
      <c r="B9" s="348"/>
      <c r="C9" s="123" t="s">
        <v>490</v>
      </c>
      <c r="D9" s="125" t="s">
        <v>491</v>
      </c>
      <c r="E9" s="124"/>
      <c r="F9" s="124"/>
    </row>
    <row r="10" spans="1:6" ht="14.15" customHeight="1" x14ac:dyDescent="0.3">
      <c r="A10" s="345"/>
      <c r="B10" s="349"/>
      <c r="C10" s="123" t="s">
        <v>492</v>
      </c>
      <c r="D10" s="125" t="s">
        <v>493</v>
      </c>
      <c r="E10" s="124"/>
      <c r="F10" s="124"/>
    </row>
    <row r="11" spans="1:6" ht="12.75" customHeight="1" x14ac:dyDescent="0.3">
      <c r="A11" s="345"/>
      <c r="B11" s="350" t="s">
        <v>494</v>
      </c>
      <c r="C11" s="126" t="s">
        <v>495</v>
      </c>
      <c r="D11" s="127" t="s">
        <v>496</v>
      </c>
      <c r="E11" s="128"/>
      <c r="F11" s="128"/>
    </row>
    <row r="12" spans="1:6" ht="12.75" customHeight="1" x14ac:dyDescent="0.3">
      <c r="A12" s="345"/>
      <c r="B12" s="351"/>
      <c r="C12" s="126" t="s">
        <v>497</v>
      </c>
      <c r="D12" s="127" t="s">
        <v>498</v>
      </c>
      <c r="E12" s="128"/>
      <c r="F12" s="128"/>
    </row>
    <row r="13" spans="1:6" ht="12.75" customHeight="1" x14ac:dyDescent="0.3">
      <c r="A13" s="345"/>
      <c r="B13" s="351"/>
      <c r="C13" s="126" t="s">
        <v>499</v>
      </c>
      <c r="D13" s="127" t="s">
        <v>500</v>
      </c>
      <c r="E13" s="128"/>
      <c r="F13" s="128"/>
    </row>
    <row r="14" spans="1:6" ht="12.75" customHeight="1" x14ac:dyDescent="0.3">
      <c r="A14" s="345"/>
      <c r="B14" s="351"/>
      <c r="C14" s="126" t="s">
        <v>501</v>
      </c>
      <c r="D14" s="127" t="s">
        <v>502</v>
      </c>
      <c r="E14" s="128"/>
      <c r="F14" s="128"/>
    </row>
    <row r="15" spans="1:6" ht="12.75" customHeight="1" x14ac:dyDescent="0.3">
      <c r="A15" s="345"/>
      <c r="B15" s="351"/>
      <c r="C15" s="126" t="s">
        <v>503</v>
      </c>
      <c r="D15" s="127" t="s">
        <v>504</v>
      </c>
      <c r="E15" s="128"/>
      <c r="F15" s="128"/>
    </row>
    <row r="16" spans="1:6" ht="12.75" customHeight="1" x14ac:dyDescent="0.3">
      <c r="A16" s="345"/>
      <c r="B16" s="351"/>
      <c r="C16" s="126" t="s">
        <v>505</v>
      </c>
      <c r="D16" s="127" t="s">
        <v>506</v>
      </c>
      <c r="E16" s="128"/>
      <c r="F16" s="128"/>
    </row>
    <row r="17" spans="1:6" ht="13.4" customHeight="1" x14ac:dyDescent="0.3">
      <c r="A17" s="345"/>
      <c r="B17" s="351"/>
      <c r="C17" s="126" t="s">
        <v>507</v>
      </c>
      <c r="D17" s="127" t="s">
        <v>508</v>
      </c>
      <c r="E17" s="128"/>
      <c r="F17" s="128"/>
    </row>
    <row r="18" spans="1:6" ht="12.75" customHeight="1" x14ac:dyDescent="0.3">
      <c r="A18" s="345"/>
      <c r="B18" s="352" t="s">
        <v>509</v>
      </c>
      <c r="C18" s="123" t="s">
        <v>510</v>
      </c>
      <c r="D18" s="125" t="s">
        <v>511</v>
      </c>
      <c r="E18" s="124"/>
      <c r="F18" s="124"/>
    </row>
    <row r="19" spans="1:6" ht="26.5" customHeight="1" x14ac:dyDescent="0.3">
      <c r="A19" s="345"/>
      <c r="B19" s="353"/>
      <c r="C19" s="123" t="s">
        <v>512</v>
      </c>
      <c r="D19" s="123" t="s">
        <v>513</v>
      </c>
      <c r="E19" s="124"/>
      <c r="F19" s="124"/>
    </row>
    <row r="20" spans="1:6" ht="24.65" customHeight="1" x14ac:dyDescent="0.3">
      <c r="A20" s="345"/>
      <c r="B20" s="353"/>
      <c r="C20" s="123" t="s">
        <v>514</v>
      </c>
      <c r="D20" s="123" t="s">
        <v>515</v>
      </c>
      <c r="E20" s="124"/>
      <c r="F20" s="124"/>
    </row>
    <row r="21" spans="1:6" ht="12.75" customHeight="1" x14ac:dyDescent="0.3">
      <c r="A21" s="345"/>
      <c r="B21" s="353"/>
      <c r="C21" s="123" t="s">
        <v>516</v>
      </c>
      <c r="D21" s="125" t="s">
        <v>517</v>
      </c>
      <c r="E21" s="124"/>
      <c r="F21" s="124"/>
    </row>
    <row r="22" spans="1:6" ht="12.75" customHeight="1" x14ac:dyDescent="0.3">
      <c r="A22" s="345"/>
      <c r="B22" s="353"/>
      <c r="C22" s="123" t="s">
        <v>518</v>
      </c>
      <c r="D22" s="123" t="s">
        <v>519</v>
      </c>
      <c r="E22" s="124"/>
      <c r="F22" s="124"/>
    </row>
    <row r="23" spans="1:6" ht="12.65" customHeight="1" x14ac:dyDescent="0.3">
      <c r="A23" s="345"/>
      <c r="B23" s="353"/>
      <c r="C23" s="123" t="s">
        <v>520</v>
      </c>
      <c r="D23" s="125" t="s">
        <v>521</v>
      </c>
      <c r="E23" s="124"/>
      <c r="F23" s="124"/>
    </row>
    <row r="24" spans="1:6" ht="24" customHeight="1" x14ac:dyDescent="0.3">
      <c r="A24" s="345"/>
      <c r="B24" s="354" t="s">
        <v>522</v>
      </c>
      <c r="C24" s="129" t="s">
        <v>523</v>
      </c>
      <c r="D24" s="130" t="s">
        <v>524</v>
      </c>
      <c r="E24" s="128"/>
      <c r="F24" s="128"/>
    </row>
    <row r="25" spans="1:6" ht="25.4" customHeight="1" x14ac:dyDescent="0.3">
      <c r="A25" s="345"/>
      <c r="B25" s="355"/>
      <c r="C25" s="129" t="s">
        <v>525</v>
      </c>
      <c r="D25" s="126" t="s">
        <v>526</v>
      </c>
      <c r="E25" s="128"/>
      <c r="F25" s="128"/>
    </row>
    <row r="26" spans="1:6" ht="12.75" customHeight="1" x14ac:dyDescent="0.3">
      <c r="A26" s="345"/>
      <c r="B26" s="356"/>
      <c r="C26" s="129" t="s">
        <v>527</v>
      </c>
      <c r="D26" s="127" t="s">
        <v>528</v>
      </c>
      <c r="E26" s="128"/>
      <c r="F26" s="128"/>
    </row>
    <row r="27" spans="1:6" ht="12.75" customHeight="1" x14ac:dyDescent="0.3">
      <c r="A27" s="345"/>
      <c r="B27" s="357" t="s">
        <v>529</v>
      </c>
      <c r="C27" s="123" t="s">
        <v>530</v>
      </c>
      <c r="D27" s="123" t="s">
        <v>531</v>
      </c>
      <c r="E27" s="124"/>
      <c r="F27" s="124"/>
    </row>
    <row r="28" spans="1:6" ht="12.75" customHeight="1" x14ac:dyDescent="0.3">
      <c r="A28" s="345"/>
      <c r="B28" s="353"/>
      <c r="C28" s="123" t="s">
        <v>532</v>
      </c>
      <c r="D28" s="125" t="s">
        <v>533</v>
      </c>
      <c r="E28" s="124"/>
      <c r="F28" s="124"/>
    </row>
    <row r="29" spans="1:6" ht="12.75" customHeight="1" x14ac:dyDescent="0.3">
      <c r="A29" s="346"/>
      <c r="B29" s="358"/>
      <c r="C29" s="123" t="s">
        <v>534</v>
      </c>
      <c r="D29" s="123" t="s">
        <v>535</v>
      </c>
      <c r="E29" s="124"/>
      <c r="F29" s="124"/>
    </row>
    <row r="30" spans="1:6" ht="12.75" customHeight="1" x14ac:dyDescent="0.3">
      <c r="A30" s="335" t="s">
        <v>536</v>
      </c>
      <c r="B30" s="338" t="s">
        <v>537</v>
      </c>
      <c r="C30" s="131" t="s">
        <v>538</v>
      </c>
      <c r="D30" s="132" t="s">
        <v>539</v>
      </c>
      <c r="E30" s="133"/>
      <c r="F30" s="133"/>
    </row>
    <row r="31" spans="1:6" ht="12.75" customHeight="1" x14ac:dyDescent="0.3">
      <c r="A31" s="336"/>
      <c r="B31" s="339"/>
      <c r="C31" s="131" t="s">
        <v>540</v>
      </c>
      <c r="D31" s="132" t="s">
        <v>541</v>
      </c>
      <c r="E31" s="133"/>
      <c r="F31" s="133"/>
    </row>
    <row r="32" spans="1:6" ht="12.75" customHeight="1" x14ac:dyDescent="0.3">
      <c r="A32" s="336"/>
      <c r="B32" s="339"/>
      <c r="C32" s="131" t="s">
        <v>542</v>
      </c>
      <c r="D32" s="131" t="s">
        <v>543</v>
      </c>
      <c r="E32" s="133"/>
      <c r="F32" s="133"/>
    </row>
    <row r="33" spans="1:6" ht="12.75" customHeight="1" x14ac:dyDescent="0.3">
      <c r="A33" s="336"/>
      <c r="B33" s="339"/>
      <c r="C33" s="131" t="s">
        <v>544</v>
      </c>
      <c r="D33" s="132" t="s">
        <v>545</v>
      </c>
      <c r="E33" s="133"/>
      <c r="F33" s="133"/>
    </row>
    <row r="34" spans="1:6" ht="12.75" customHeight="1" x14ac:dyDescent="0.3">
      <c r="A34" s="336"/>
      <c r="B34" s="340"/>
      <c r="C34" s="131" t="s">
        <v>546</v>
      </c>
      <c r="D34" s="132" t="s">
        <v>547</v>
      </c>
      <c r="E34" s="133"/>
      <c r="F34" s="133"/>
    </row>
    <row r="35" spans="1:6" ht="12.75" customHeight="1" x14ac:dyDescent="0.3">
      <c r="A35" s="336"/>
      <c r="B35" s="323" t="s">
        <v>548</v>
      </c>
      <c r="C35" s="134" t="s">
        <v>549</v>
      </c>
      <c r="D35" s="135" t="s">
        <v>550</v>
      </c>
      <c r="E35" s="136"/>
      <c r="F35" s="136"/>
    </row>
    <row r="36" spans="1:6" ht="12.75" customHeight="1" x14ac:dyDescent="0.3">
      <c r="A36" s="336"/>
      <c r="B36" s="324" t="s">
        <v>551</v>
      </c>
      <c r="C36" s="134" t="s">
        <v>552</v>
      </c>
      <c r="D36" s="135" t="s">
        <v>553</v>
      </c>
      <c r="E36" s="136"/>
      <c r="F36" s="136"/>
    </row>
    <row r="37" spans="1:6" ht="12.75" customHeight="1" x14ac:dyDescent="0.3">
      <c r="A37" s="336"/>
      <c r="B37" s="324" t="s">
        <v>551</v>
      </c>
      <c r="C37" s="134" t="s">
        <v>554</v>
      </c>
      <c r="D37" s="134" t="s">
        <v>555</v>
      </c>
      <c r="E37" s="136"/>
      <c r="F37" s="136"/>
    </row>
    <row r="38" spans="1:6" ht="12.75" customHeight="1" x14ac:dyDescent="0.3">
      <c r="A38" s="336"/>
      <c r="B38" s="324" t="s">
        <v>551</v>
      </c>
      <c r="C38" s="134" t="s">
        <v>556</v>
      </c>
      <c r="D38" s="134" t="s">
        <v>557</v>
      </c>
      <c r="E38" s="136"/>
      <c r="F38" s="136"/>
    </row>
    <row r="39" spans="1:6" ht="12.75" customHeight="1" x14ac:dyDescent="0.3">
      <c r="A39" s="336"/>
      <c r="B39" s="325" t="s">
        <v>551</v>
      </c>
      <c r="C39" s="134" t="s">
        <v>558</v>
      </c>
      <c r="D39" s="135" t="s">
        <v>559</v>
      </c>
      <c r="E39" s="136"/>
      <c r="F39" s="136"/>
    </row>
    <row r="40" spans="1:6" ht="12.75" customHeight="1" x14ac:dyDescent="0.3">
      <c r="A40" s="336"/>
      <c r="B40" s="338" t="s">
        <v>560</v>
      </c>
      <c r="C40" s="131" t="s">
        <v>561</v>
      </c>
      <c r="D40" s="132" t="s">
        <v>562</v>
      </c>
      <c r="E40" s="133"/>
      <c r="F40" s="133"/>
    </row>
    <row r="41" spans="1:6" ht="12.75" customHeight="1" x14ac:dyDescent="0.3">
      <c r="A41" s="336"/>
      <c r="B41" s="339"/>
      <c r="C41" s="131" t="s">
        <v>563</v>
      </c>
      <c r="D41" s="132" t="s">
        <v>564</v>
      </c>
      <c r="E41" s="133"/>
      <c r="F41" s="133"/>
    </row>
    <row r="42" spans="1:6" ht="24" customHeight="1" x14ac:dyDescent="0.3">
      <c r="A42" s="336"/>
      <c r="B42" s="339"/>
      <c r="C42" s="131" t="s">
        <v>565</v>
      </c>
      <c r="D42" s="131" t="s">
        <v>566</v>
      </c>
      <c r="E42" s="133"/>
      <c r="F42" s="133"/>
    </row>
    <row r="43" spans="1:6" ht="12.75" customHeight="1" x14ac:dyDescent="0.3">
      <c r="A43" s="336"/>
      <c r="B43" s="339"/>
      <c r="C43" s="131" t="s">
        <v>567</v>
      </c>
      <c r="D43" s="132" t="s">
        <v>568</v>
      </c>
      <c r="E43" s="133"/>
      <c r="F43" s="133"/>
    </row>
    <row r="44" spans="1:6" ht="12.75" customHeight="1" x14ac:dyDescent="0.3">
      <c r="A44" s="336"/>
      <c r="B44" s="340"/>
      <c r="C44" s="131" t="s">
        <v>569</v>
      </c>
      <c r="D44" s="132" t="s">
        <v>570</v>
      </c>
      <c r="E44" s="133"/>
      <c r="F44" s="133"/>
    </row>
    <row r="45" spans="1:6" ht="12.75" customHeight="1" x14ac:dyDescent="0.3">
      <c r="A45" s="336"/>
      <c r="B45" s="323" t="s">
        <v>571</v>
      </c>
      <c r="C45" s="134" t="s">
        <v>572</v>
      </c>
      <c r="D45" s="134" t="s">
        <v>573</v>
      </c>
      <c r="E45" s="136"/>
      <c r="F45" s="136"/>
    </row>
    <row r="46" spans="1:6" ht="12.75" customHeight="1" x14ac:dyDescent="0.3">
      <c r="A46" s="336"/>
      <c r="B46" s="324"/>
      <c r="C46" s="134" t="s">
        <v>574</v>
      </c>
      <c r="D46" s="135" t="s">
        <v>575</v>
      </c>
      <c r="E46" s="136"/>
      <c r="F46" s="136"/>
    </row>
    <row r="47" spans="1:6" ht="12.75" customHeight="1" x14ac:dyDescent="0.3">
      <c r="A47" s="336"/>
      <c r="B47" s="324"/>
      <c r="C47" s="134" t="s">
        <v>576</v>
      </c>
      <c r="D47" s="134" t="s">
        <v>577</v>
      </c>
      <c r="E47" s="136"/>
      <c r="F47" s="136"/>
    </row>
    <row r="48" spans="1:6" ht="12.75" customHeight="1" x14ac:dyDescent="0.3">
      <c r="A48" s="336"/>
      <c r="B48" s="324"/>
      <c r="C48" s="134" t="s">
        <v>578</v>
      </c>
      <c r="D48" s="134" t="s">
        <v>579</v>
      </c>
      <c r="E48" s="136"/>
      <c r="F48" s="136"/>
    </row>
    <row r="49" spans="1:6" ht="25.4" customHeight="1" x14ac:dyDescent="0.3">
      <c r="A49" s="336"/>
      <c r="B49" s="325"/>
      <c r="C49" s="134" t="s">
        <v>580</v>
      </c>
      <c r="D49" s="134" t="s">
        <v>581</v>
      </c>
      <c r="E49" s="136"/>
      <c r="F49" s="136"/>
    </row>
    <row r="50" spans="1:6" ht="12.75" customHeight="1" x14ac:dyDescent="0.3">
      <c r="A50" s="336"/>
      <c r="B50" s="338" t="s">
        <v>582</v>
      </c>
      <c r="C50" s="131" t="s">
        <v>583</v>
      </c>
      <c r="D50" s="132" t="s">
        <v>584</v>
      </c>
      <c r="E50" s="133"/>
      <c r="F50" s="133"/>
    </row>
    <row r="51" spans="1:6" ht="12.75" customHeight="1" x14ac:dyDescent="0.3">
      <c r="A51" s="336"/>
      <c r="B51" s="339"/>
      <c r="C51" s="131" t="s">
        <v>585</v>
      </c>
      <c r="D51" s="132" t="s">
        <v>586</v>
      </c>
      <c r="E51" s="133"/>
      <c r="F51" s="133"/>
    </row>
    <row r="52" spans="1:6" ht="12.75" customHeight="1" x14ac:dyDescent="0.3">
      <c r="A52" s="336"/>
      <c r="B52" s="339"/>
      <c r="C52" s="131" t="s">
        <v>587</v>
      </c>
      <c r="D52" s="131" t="s">
        <v>588</v>
      </c>
      <c r="E52" s="133"/>
      <c r="F52" s="133"/>
    </row>
    <row r="53" spans="1:6" ht="12.75" customHeight="1" x14ac:dyDescent="0.3">
      <c r="A53" s="336"/>
      <c r="B53" s="339"/>
      <c r="C53" s="131" t="s">
        <v>589</v>
      </c>
      <c r="D53" s="132" t="s">
        <v>590</v>
      </c>
      <c r="E53" s="133"/>
      <c r="F53" s="133"/>
    </row>
    <row r="54" spans="1:6" ht="12.75" customHeight="1" x14ac:dyDescent="0.3">
      <c r="A54" s="336"/>
      <c r="B54" s="340"/>
      <c r="C54" s="131" t="s">
        <v>591</v>
      </c>
      <c r="D54" s="132" t="s">
        <v>592</v>
      </c>
      <c r="E54" s="133"/>
      <c r="F54" s="133"/>
    </row>
    <row r="55" spans="1:6" ht="12.75" customHeight="1" x14ac:dyDescent="0.3">
      <c r="A55" s="336"/>
      <c r="B55" s="323" t="s">
        <v>593</v>
      </c>
      <c r="C55" s="134" t="s">
        <v>594</v>
      </c>
      <c r="D55" s="135" t="s">
        <v>595</v>
      </c>
      <c r="E55" s="136"/>
      <c r="F55" s="136"/>
    </row>
    <row r="56" spans="1:6" ht="12.75" customHeight="1" x14ac:dyDescent="0.3">
      <c r="A56" s="336"/>
      <c r="B56" s="324"/>
      <c r="C56" s="134" t="s">
        <v>596</v>
      </c>
      <c r="D56" s="134" t="s">
        <v>597</v>
      </c>
      <c r="E56" s="136"/>
      <c r="F56" s="136"/>
    </row>
    <row r="57" spans="1:6" ht="12.75" customHeight="1" x14ac:dyDescent="0.3">
      <c r="A57" s="336"/>
      <c r="B57" s="324"/>
      <c r="C57" s="134" t="s">
        <v>598</v>
      </c>
      <c r="D57" s="135" t="s">
        <v>599</v>
      </c>
      <c r="E57" s="136"/>
      <c r="F57" s="136"/>
    </row>
    <row r="58" spans="1:6" ht="12.75" customHeight="1" x14ac:dyDescent="0.3">
      <c r="A58" s="336"/>
      <c r="B58" s="324"/>
      <c r="C58" s="134" t="s">
        <v>600</v>
      </c>
      <c r="D58" s="134" t="s">
        <v>601</v>
      </c>
      <c r="E58" s="136"/>
      <c r="F58" s="136"/>
    </row>
    <row r="59" spans="1:6" ht="12.75" customHeight="1" x14ac:dyDescent="0.3">
      <c r="A59" s="336"/>
      <c r="B59" s="325"/>
      <c r="C59" s="134" t="s">
        <v>602</v>
      </c>
      <c r="D59" s="135" t="s">
        <v>603</v>
      </c>
      <c r="E59" s="136"/>
      <c r="F59" s="136"/>
    </row>
    <row r="60" spans="1:6" ht="12.75" customHeight="1" x14ac:dyDescent="0.3">
      <c r="A60" s="336"/>
      <c r="B60" s="338" t="s">
        <v>604</v>
      </c>
      <c r="C60" s="131" t="s">
        <v>605</v>
      </c>
      <c r="D60" s="132" t="s">
        <v>606</v>
      </c>
      <c r="E60" s="133"/>
      <c r="F60" s="133"/>
    </row>
    <row r="61" spans="1:6" ht="12.75" customHeight="1" x14ac:dyDescent="0.3">
      <c r="A61" s="336"/>
      <c r="B61" s="339"/>
      <c r="C61" s="131" t="s">
        <v>607</v>
      </c>
      <c r="D61" s="132" t="s">
        <v>608</v>
      </c>
      <c r="E61" s="133"/>
      <c r="F61" s="133"/>
    </row>
    <row r="62" spans="1:6" ht="12.75" customHeight="1" x14ac:dyDescent="0.3">
      <c r="A62" s="336"/>
      <c r="B62" s="339"/>
      <c r="C62" s="131" t="s">
        <v>609</v>
      </c>
      <c r="D62" s="131" t="s">
        <v>610</v>
      </c>
      <c r="E62" s="133"/>
      <c r="F62" s="133"/>
    </row>
    <row r="63" spans="1:6" ht="12.75" customHeight="1" x14ac:dyDescent="0.3">
      <c r="A63" s="336"/>
      <c r="B63" s="340"/>
      <c r="C63" s="131" t="s">
        <v>611</v>
      </c>
      <c r="D63" s="132" t="s">
        <v>612</v>
      </c>
      <c r="E63" s="133"/>
      <c r="F63" s="133"/>
    </row>
    <row r="64" spans="1:6" ht="12.75" customHeight="1" x14ac:dyDescent="0.3">
      <c r="A64" s="336"/>
      <c r="B64" s="323" t="s">
        <v>613</v>
      </c>
      <c r="C64" s="134" t="s">
        <v>614</v>
      </c>
      <c r="D64" s="135" t="s">
        <v>615</v>
      </c>
      <c r="E64" s="136"/>
      <c r="F64" s="136"/>
    </row>
    <row r="65" spans="1:6" ht="12.75" customHeight="1" x14ac:dyDescent="0.3">
      <c r="A65" s="336"/>
      <c r="B65" s="324"/>
      <c r="C65" s="134" t="s">
        <v>616</v>
      </c>
      <c r="D65" s="134" t="s">
        <v>617</v>
      </c>
      <c r="E65" s="136"/>
      <c r="F65" s="136"/>
    </row>
    <row r="66" spans="1:6" ht="12.75" customHeight="1" x14ac:dyDescent="0.3">
      <c r="A66" s="336"/>
      <c r="B66" s="324"/>
      <c r="C66" s="134" t="s">
        <v>618</v>
      </c>
      <c r="D66" s="135" t="s">
        <v>619</v>
      </c>
      <c r="E66" s="136"/>
      <c r="F66" s="136"/>
    </row>
    <row r="67" spans="1:6" ht="12.75" customHeight="1" x14ac:dyDescent="0.3">
      <c r="A67" s="336"/>
      <c r="B67" s="324"/>
      <c r="C67" s="134" t="s">
        <v>620</v>
      </c>
      <c r="D67" s="135" t="s">
        <v>621</v>
      </c>
      <c r="E67" s="136"/>
      <c r="F67" s="136"/>
    </row>
    <row r="68" spans="1:6" ht="12.75" customHeight="1" x14ac:dyDescent="0.3">
      <c r="A68" s="336"/>
      <c r="B68" s="325"/>
      <c r="C68" s="134" t="s">
        <v>622</v>
      </c>
      <c r="D68" s="135" t="s">
        <v>623</v>
      </c>
      <c r="E68" s="136"/>
      <c r="F68" s="136"/>
    </row>
    <row r="69" spans="1:6" ht="12.75" customHeight="1" x14ac:dyDescent="0.3">
      <c r="A69" s="336"/>
      <c r="B69" s="338" t="s">
        <v>624</v>
      </c>
      <c r="C69" s="131" t="s">
        <v>625</v>
      </c>
      <c r="D69" s="132" t="s">
        <v>626</v>
      </c>
      <c r="E69" s="133"/>
      <c r="F69" s="133"/>
    </row>
    <row r="70" spans="1:6" ht="12.75" customHeight="1" x14ac:dyDescent="0.3">
      <c r="A70" s="336"/>
      <c r="B70" s="339"/>
      <c r="C70" s="131" t="s">
        <v>627</v>
      </c>
      <c r="D70" s="131" t="s">
        <v>628</v>
      </c>
      <c r="E70" s="133"/>
      <c r="F70" s="133"/>
    </row>
    <row r="71" spans="1:6" ht="12.75" customHeight="1" x14ac:dyDescent="0.3">
      <c r="A71" s="336"/>
      <c r="B71" s="339"/>
      <c r="C71" s="131" t="s">
        <v>629</v>
      </c>
      <c r="D71" s="132" t="s">
        <v>630</v>
      </c>
      <c r="E71" s="133"/>
      <c r="F71" s="133"/>
    </row>
    <row r="72" spans="1:6" ht="12.75" customHeight="1" x14ac:dyDescent="0.3">
      <c r="A72" s="336"/>
      <c r="B72" s="339"/>
      <c r="C72" s="131" t="s">
        <v>631</v>
      </c>
      <c r="D72" s="132" t="s">
        <v>632</v>
      </c>
      <c r="E72" s="133"/>
      <c r="F72" s="133"/>
    </row>
    <row r="73" spans="1:6" ht="12.75" customHeight="1" x14ac:dyDescent="0.3">
      <c r="A73" s="336"/>
      <c r="B73" s="340"/>
      <c r="C73" s="131" t="s">
        <v>633</v>
      </c>
      <c r="D73" s="131" t="s">
        <v>634</v>
      </c>
      <c r="E73" s="133"/>
      <c r="F73" s="133"/>
    </row>
    <row r="74" spans="1:6" ht="25.4" customHeight="1" x14ac:dyDescent="0.3">
      <c r="A74" s="336"/>
      <c r="B74" s="323" t="s">
        <v>635</v>
      </c>
      <c r="C74" s="134" t="s">
        <v>636</v>
      </c>
      <c r="D74" s="135" t="s">
        <v>637</v>
      </c>
      <c r="E74" s="136"/>
      <c r="F74" s="136"/>
    </row>
    <row r="75" spans="1:6" ht="12.75" customHeight="1" x14ac:dyDescent="0.3">
      <c r="A75" s="336"/>
      <c r="B75" s="324"/>
      <c r="C75" s="134" t="s">
        <v>638</v>
      </c>
      <c r="D75" s="135" t="s">
        <v>639</v>
      </c>
      <c r="E75" s="136"/>
      <c r="F75" s="136"/>
    </row>
    <row r="76" spans="1:6" ht="12.75" customHeight="1" x14ac:dyDescent="0.3">
      <c r="A76" s="336"/>
      <c r="B76" s="324"/>
      <c r="C76" s="134" t="s">
        <v>640</v>
      </c>
      <c r="D76" s="135" t="s">
        <v>641</v>
      </c>
      <c r="E76" s="136"/>
      <c r="F76" s="136"/>
    </row>
    <row r="77" spans="1:6" ht="12.75" customHeight="1" x14ac:dyDescent="0.3">
      <c r="A77" s="336"/>
      <c r="B77" s="324"/>
      <c r="C77" s="134" t="s">
        <v>642</v>
      </c>
      <c r="D77" s="134" t="s">
        <v>643</v>
      </c>
      <c r="E77" s="136"/>
      <c r="F77" s="136"/>
    </row>
    <row r="78" spans="1:6" ht="12.75" customHeight="1" x14ac:dyDescent="0.3">
      <c r="A78" s="337"/>
      <c r="B78" s="325"/>
      <c r="C78" s="134" t="s">
        <v>644</v>
      </c>
      <c r="D78" s="135" t="s">
        <v>645</v>
      </c>
      <c r="E78" s="136"/>
      <c r="F78" s="136"/>
    </row>
    <row r="79" spans="1:6" ht="12.75" customHeight="1" x14ac:dyDescent="0.3">
      <c r="A79" s="326" t="s">
        <v>646</v>
      </c>
      <c r="B79" s="329" t="s">
        <v>647</v>
      </c>
      <c r="C79" s="137" t="s">
        <v>648</v>
      </c>
      <c r="D79" s="138" t="s">
        <v>649</v>
      </c>
      <c r="E79" s="139"/>
      <c r="F79" s="139"/>
    </row>
    <row r="80" spans="1:6" ht="25.4" customHeight="1" x14ac:dyDescent="0.3">
      <c r="A80" s="327"/>
      <c r="B80" s="330"/>
      <c r="C80" s="137" t="s">
        <v>650</v>
      </c>
      <c r="D80" s="137" t="s">
        <v>651</v>
      </c>
      <c r="E80" s="139"/>
      <c r="F80" s="139"/>
    </row>
    <row r="81" spans="1:6" ht="12.75" customHeight="1" x14ac:dyDescent="0.3">
      <c r="A81" s="327"/>
      <c r="B81" s="330"/>
      <c r="C81" s="137" t="s">
        <v>652</v>
      </c>
      <c r="D81" s="137" t="s">
        <v>653</v>
      </c>
      <c r="E81" s="139"/>
      <c r="F81" s="139"/>
    </row>
    <row r="82" spans="1:6" ht="12.75" customHeight="1" x14ac:dyDescent="0.3">
      <c r="A82" s="327"/>
      <c r="B82" s="330"/>
      <c r="C82" s="137" t="s">
        <v>654</v>
      </c>
      <c r="D82" s="138" t="s">
        <v>655</v>
      </c>
      <c r="E82" s="139"/>
      <c r="F82" s="139"/>
    </row>
    <row r="83" spans="1:6" ht="12.75" customHeight="1" x14ac:dyDescent="0.3">
      <c r="A83" s="327"/>
      <c r="B83" s="331"/>
      <c r="C83" s="137" t="s">
        <v>656</v>
      </c>
      <c r="D83" s="138" t="s">
        <v>657</v>
      </c>
      <c r="E83" s="139"/>
      <c r="F83" s="139"/>
    </row>
    <row r="84" spans="1:6" ht="12.75" customHeight="1" x14ac:dyDescent="0.3">
      <c r="A84" s="327"/>
      <c r="B84" s="332" t="s">
        <v>658</v>
      </c>
      <c r="C84" s="140" t="s">
        <v>659</v>
      </c>
      <c r="D84" s="141" t="s">
        <v>660</v>
      </c>
      <c r="E84" s="142"/>
      <c r="F84" s="142"/>
    </row>
    <row r="85" spans="1:6" ht="12.75" customHeight="1" x14ac:dyDescent="0.3">
      <c r="A85" s="327"/>
      <c r="B85" s="333"/>
      <c r="C85" s="140" t="s">
        <v>661</v>
      </c>
      <c r="D85" s="140" t="s">
        <v>662</v>
      </c>
      <c r="E85" s="142"/>
      <c r="F85" s="142"/>
    </row>
    <row r="86" spans="1:6" ht="12.75" customHeight="1" x14ac:dyDescent="0.3">
      <c r="A86" s="327"/>
      <c r="B86" s="334"/>
      <c r="C86" s="140" t="s">
        <v>663</v>
      </c>
      <c r="D86" s="140" t="s">
        <v>664</v>
      </c>
      <c r="E86" s="142"/>
      <c r="F86" s="142"/>
    </row>
    <row r="87" spans="1:6" ht="12.75" customHeight="1" x14ac:dyDescent="0.3">
      <c r="A87" s="327"/>
      <c r="B87" s="317" t="s">
        <v>665</v>
      </c>
      <c r="C87" s="137" t="s">
        <v>666</v>
      </c>
      <c r="D87" s="138" t="s">
        <v>667</v>
      </c>
      <c r="E87" s="139"/>
      <c r="F87" s="139"/>
    </row>
    <row r="88" spans="1:6" ht="12.75" customHeight="1" x14ac:dyDescent="0.3">
      <c r="A88" s="327"/>
      <c r="B88" s="318"/>
      <c r="C88" s="137" t="s">
        <v>668</v>
      </c>
      <c r="D88" s="138" t="s">
        <v>669</v>
      </c>
      <c r="E88" s="139"/>
      <c r="F88" s="139"/>
    </row>
    <row r="89" spans="1:6" ht="12.75" customHeight="1" x14ac:dyDescent="0.3">
      <c r="A89" s="327"/>
      <c r="B89" s="318"/>
      <c r="C89" s="137" t="s">
        <v>670</v>
      </c>
      <c r="D89" s="138" t="s">
        <v>671</v>
      </c>
      <c r="E89" s="139"/>
      <c r="F89" s="139"/>
    </row>
    <row r="90" spans="1:6" ht="12.75" customHeight="1" x14ac:dyDescent="0.3">
      <c r="A90" s="327"/>
      <c r="B90" s="319"/>
      <c r="C90" s="137" t="s">
        <v>672</v>
      </c>
      <c r="D90" s="138" t="s">
        <v>673</v>
      </c>
      <c r="E90" s="139"/>
      <c r="F90" s="139"/>
    </row>
    <row r="91" spans="1:6" ht="12.75" customHeight="1" x14ac:dyDescent="0.3">
      <c r="A91" s="327"/>
      <c r="B91" s="320" t="s">
        <v>674</v>
      </c>
      <c r="C91" s="140" t="s">
        <v>675</v>
      </c>
      <c r="D91" s="141" t="s">
        <v>676</v>
      </c>
      <c r="E91" s="142"/>
      <c r="F91" s="142"/>
    </row>
    <row r="92" spans="1:6" ht="12.75" customHeight="1" x14ac:dyDescent="0.3">
      <c r="A92" s="327"/>
      <c r="B92" s="321"/>
      <c r="C92" s="140" t="s">
        <v>677</v>
      </c>
      <c r="D92" s="140" t="s">
        <v>678</v>
      </c>
      <c r="E92" s="142"/>
      <c r="F92" s="142"/>
    </row>
    <row r="93" spans="1:6" ht="12.75" customHeight="1" x14ac:dyDescent="0.3">
      <c r="A93" s="327"/>
      <c r="B93" s="321"/>
      <c r="C93" s="140" t="s">
        <v>679</v>
      </c>
      <c r="D93" s="140" t="s">
        <v>680</v>
      </c>
      <c r="E93" s="142"/>
      <c r="F93" s="142"/>
    </row>
    <row r="94" spans="1:6" ht="12.75" customHeight="1" x14ac:dyDescent="0.3">
      <c r="A94" s="327"/>
      <c r="B94" s="321"/>
      <c r="C94" s="140" t="s">
        <v>681</v>
      </c>
      <c r="D94" s="141" t="s">
        <v>682</v>
      </c>
      <c r="E94" s="142"/>
      <c r="F94" s="142"/>
    </row>
    <row r="95" spans="1:6" ht="12.75" customHeight="1" x14ac:dyDescent="0.3">
      <c r="A95" s="327"/>
      <c r="B95" s="322"/>
      <c r="C95" s="140" t="s">
        <v>683</v>
      </c>
      <c r="D95" s="141" t="s">
        <v>684</v>
      </c>
      <c r="E95" s="142"/>
      <c r="F95" s="142"/>
    </row>
    <row r="96" spans="1:6" ht="12.75" customHeight="1" x14ac:dyDescent="0.3">
      <c r="A96" s="327"/>
      <c r="B96" s="317" t="s">
        <v>685</v>
      </c>
      <c r="C96" s="137" t="s">
        <v>686</v>
      </c>
      <c r="D96" s="137" t="s">
        <v>687</v>
      </c>
      <c r="E96" s="139"/>
      <c r="F96" s="139"/>
    </row>
    <row r="97" spans="1:6" ht="12.75" customHeight="1" x14ac:dyDescent="0.3">
      <c r="A97" s="327"/>
      <c r="B97" s="318"/>
      <c r="C97" s="137" t="s">
        <v>688</v>
      </c>
      <c r="D97" s="137" t="s">
        <v>689</v>
      </c>
      <c r="E97" s="139"/>
      <c r="F97" s="139"/>
    </row>
    <row r="98" spans="1:6" ht="12.75" customHeight="1" x14ac:dyDescent="0.3">
      <c r="A98" s="327"/>
      <c r="B98" s="318"/>
      <c r="C98" s="137" t="s">
        <v>690</v>
      </c>
      <c r="D98" s="137" t="s">
        <v>691</v>
      </c>
      <c r="E98" s="139"/>
      <c r="F98" s="139"/>
    </row>
    <row r="99" spans="1:6" ht="12.75" customHeight="1" x14ac:dyDescent="0.3">
      <c r="A99" s="327"/>
      <c r="B99" s="319"/>
      <c r="C99" s="137" t="s">
        <v>692</v>
      </c>
      <c r="D99" s="138" t="s">
        <v>693</v>
      </c>
      <c r="E99" s="139"/>
      <c r="F99" s="139"/>
    </row>
    <row r="100" spans="1:6" ht="12.75" customHeight="1" x14ac:dyDescent="0.3">
      <c r="A100" s="327"/>
      <c r="B100" s="320" t="s">
        <v>694</v>
      </c>
      <c r="C100" s="140" t="s">
        <v>695</v>
      </c>
      <c r="D100" s="140" t="s">
        <v>696</v>
      </c>
      <c r="E100" s="142"/>
      <c r="F100" s="142"/>
    </row>
    <row r="101" spans="1:6" ht="25.75" customHeight="1" x14ac:dyDescent="0.3">
      <c r="A101" s="327"/>
      <c r="B101" s="321"/>
      <c r="C101" s="140" t="s">
        <v>697</v>
      </c>
      <c r="D101" s="140" t="s">
        <v>698</v>
      </c>
      <c r="E101" s="142"/>
      <c r="F101" s="142"/>
    </row>
    <row r="102" spans="1:6" ht="12.75" customHeight="1" x14ac:dyDescent="0.3">
      <c r="A102" s="327"/>
      <c r="B102" s="321"/>
      <c r="C102" s="140" t="s">
        <v>699</v>
      </c>
      <c r="D102" s="140" t="s">
        <v>700</v>
      </c>
      <c r="E102" s="142"/>
      <c r="F102" s="142"/>
    </row>
    <row r="103" spans="1:6" ht="12.75" customHeight="1" x14ac:dyDescent="0.3">
      <c r="A103" s="327"/>
      <c r="B103" s="321"/>
      <c r="C103" s="140" t="s">
        <v>701</v>
      </c>
      <c r="D103" s="141" t="s">
        <v>702</v>
      </c>
      <c r="E103" s="142"/>
      <c r="F103" s="142"/>
    </row>
    <row r="104" spans="1:6" ht="12.75" customHeight="1" x14ac:dyDescent="0.3">
      <c r="A104" s="327"/>
      <c r="B104" s="322"/>
      <c r="C104" s="140" t="s">
        <v>703</v>
      </c>
      <c r="D104" s="141" t="s">
        <v>704</v>
      </c>
      <c r="E104" s="142"/>
      <c r="F104" s="142"/>
    </row>
    <row r="105" spans="1:6" ht="12.75" customHeight="1" x14ac:dyDescent="0.3">
      <c r="A105" s="327"/>
      <c r="B105" s="317" t="s">
        <v>705</v>
      </c>
      <c r="C105" s="137" t="s">
        <v>706</v>
      </c>
      <c r="D105" s="138" t="s">
        <v>707</v>
      </c>
      <c r="E105" s="139"/>
      <c r="F105" s="139"/>
    </row>
    <row r="106" spans="1:6" ht="12.75" customHeight="1" x14ac:dyDescent="0.3">
      <c r="A106" s="327"/>
      <c r="B106" s="318"/>
      <c r="C106" s="137" t="s">
        <v>708</v>
      </c>
      <c r="D106" s="138" t="s">
        <v>709</v>
      </c>
      <c r="E106" s="139"/>
      <c r="F106" s="139"/>
    </row>
    <row r="107" spans="1:6" ht="12.75" customHeight="1" x14ac:dyDescent="0.3">
      <c r="A107" s="327"/>
      <c r="B107" s="318"/>
      <c r="C107" s="137" t="s">
        <v>710</v>
      </c>
      <c r="D107" s="138" t="s">
        <v>711</v>
      </c>
      <c r="E107" s="139"/>
      <c r="F107" s="139"/>
    </row>
    <row r="108" spans="1:6" ht="12.75" customHeight="1" x14ac:dyDescent="0.3">
      <c r="A108" s="327"/>
      <c r="B108" s="318"/>
      <c r="C108" s="137" t="s">
        <v>712</v>
      </c>
      <c r="D108" s="137" t="s">
        <v>713</v>
      </c>
      <c r="E108" s="139"/>
      <c r="F108" s="139"/>
    </row>
    <row r="109" spans="1:6" ht="12.75" customHeight="1" x14ac:dyDescent="0.3">
      <c r="A109" s="327"/>
      <c r="B109" s="319"/>
      <c r="C109" s="137" t="s">
        <v>714</v>
      </c>
      <c r="D109" s="138" t="s">
        <v>715</v>
      </c>
      <c r="E109" s="139"/>
      <c r="F109" s="139"/>
    </row>
    <row r="110" spans="1:6" ht="12.75" customHeight="1" x14ac:dyDescent="0.3">
      <c r="A110" s="327"/>
      <c r="B110" s="320" t="s">
        <v>716</v>
      </c>
      <c r="C110" s="140" t="s">
        <v>717</v>
      </c>
      <c r="D110" s="141" t="s">
        <v>718</v>
      </c>
      <c r="E110" s="142"/>
      <c r="F110" s="142"/>
    </row>
    <row r="111" spans="1:6" ht="12.75" customHeight="1" x14ac:dyDescent="0.3">
      <c r="A111" s="327"/>
      <c r="B111" s="321"/>
      <c r="C111" s="140" t="s">
        <v>719</v>
      </c>
      <c r="D111" s="140" t="s">
        <v>720</v>
      </c>
      <c r="E111" s="142"/>
      <c r="F111" s="142"/>
    </row>
    <row r="112" spans="1:6" ht="12.75" customHeight="1" x14ac:dyDescent="0.3">
      <c r="A112" s="327"/>
      <c r="B112" s="321"/>
      <c r="C112" s="140" t="s">
        <v>721</v>
      </c>
      <c r="D112" s="141" t="s">
        <v>722</v>
      </c>
      <c r="E112" s="142"/>
      <c r="F112" s="142"/>
    </row>
    <row r="113" spans="1:6" ht="12.75" customHeight="1" x14ac:dyDescent="0.3">
      <c r="A113" s="327"/>
      <c r="B113" s="321"/>
      <c r="C113" s="140" t="s">
        <v>723</v>
      </c>
      <c r="D113" s="141" t="s">
        <v>724</v>
      </c>
      <c r="E113" s="142"/>
      <c r="F113" s="142"/>
    </row>
    <row r="114" spans="1:6" ht="12.75" customHeight="1" x14ac:dyDescent="0.3">
      <c r="A114" s="327"/>
      <c r="B114" s="321"/>
      <c r="C114" s="140" t="s">
        <v>725</v>
      </c>
      <c r="D114" s="141" t="s">
        <v>726</v>
      </c>
      <c r="E114" s="142"/>
      <c r="F114" s="142"/>
    </row>
    <row r="115" spans="1:6" ht="12.75" customHeight="1" x14ac:dyDescent="0.3">
      <c r="A115" s="327"/>
      <c r="B115" s="317" t="s">
        <v>727</v>
      </c>
      <c r="C115" s="137" t="s">
        <v>728</v>
      </c>
      <c r="D115" s="138" t="s">
        <v>729</v>
      </c>
      <c r="E115" s="139"/>
      <c r="F115" s="139"/>
    </row>
    <row r="116" spans="1:6" ht="12.75" customHeight="1" x14ac:dyDescent="0.3">
      <c r="A116" s="327"/>
      <c r="B116" s="318"/>
      <c r="C116" s="137" t="s">
        <v>730</v>
      </c>
      <c r="D116" s="137" t="s">
        <v>731</v>
      </c>
      <c r="E116" s="139"/>
      <c r="F116" s="139"/>
    </row>
    <row r="117" spans="1:6" ht="12.75" customHeight="1" x14ac:dyDescent="0.3">
      <c r="A117" s="327"/>
      <c r="B117" s="318"/>
      <c r="C117" s="137" t="s">
        <v>732</v>
      </c>
      <c r="D117" s="138" t="s">
        <v>733</v>
      </c>
      <c r="E117" s="139"/>
      <c r="F117" s="139"/>
    </row>
    <row r="118" spans="1:6" ht="12.75" customHeight="1" x14ac:dyDescent="0.3">
      <c r="A118" s="327"/>
      <c r="B118" s="319"/>
      <c r="C118" s="137" t="s">
        <v>734</v>
      </c>
      <c r="D118" s="138" t="s">
        <v>735</v>
      </c>
      <c r="E118" s="139"/>
      <c r="F118" s="139"/>
    </row>
    <row r="119" spans="1:6" ht="12.75" customHeight="1" x14ac:dyDescent="0.3">
      <c r="A119" s="327"/>
      <c r="B119" s="320" t="s">
        <v>736</v>
      </c>
      <c r="C119" s="140" t="s">
        <v>737</v>
      </c>
      <c r="D119" s="141" t="s">
        <v>738</v>
      </c>
      <c r="E119" s="142"/>
      <c r="F119" s="142"/>
    </row>
    <row r="120" spans="1:6" ht="12.75" customHeight="1" x14ac:dyDescent="0.3">
      <c r="A120" s="327"/>
      <c r="B120" s="321"/>
      <c r="C120" s="140" t="s">
        <v>739</v>
      </c>
      <c r="D120" s="141" t="s">
        <v>740</v>
      </c>
      <c r="E120" s="142"/>
      <c r="F120" s="142"/>
    </row>
    <row r="121" spans="1:6" ht="23.5" customHeight="1" x14ac:dyDescent="0.3">
      <c r="A121" s="327"/>
      <c r="B121" s="321"/>
      <c r="C121" s="140" t="s">
        <v>741</v>
      </c>
      <c r="D121" s="141" t="s">
        <v>742</v>
      </c>
      <c r="E121" s="142"/>
      <c r="F121" s="142"/>
    </row>
    <row r="122" spans="1:6" ht="12.75" customHeight="1" x14ac:dyDescent="0.3">
      <c r="A122" s="327"/>
      <c r="B122" s="321"/>
      <c r="C122" s="140" t="s">
        <v>743</v>
      </c>
      <c r="D122" s="141" t="s">
        <v>744</v>
      </c>
      <c r="E122" s="142"/>
      <c r="F122" s="142"/>
    </row>
    <row r="123" spans="1:6" ht="12.75" customHeight="1" x14ac:dyDescent="0.3">
      <c r="A123" s="327"/>
      <c r="B123" s="321"/>
      <c r="C123" s="140" t="s">
        <v>745</v>
      </c>
      <c r="D123" s="141" t="s">
        <v>746</v>
      </c>
      <c r="E123" s="142"/>
      <c r="F123" s="142"/>
    </row>
    <row r="124" spans="1:6" ht="12.75" customHeight="1" x14ac:dyDescent="0.3">
      <c r="A124" s="327"/>
      <c r="B124" s="322"/>
      <c r="C124" s="140" t="s">
        <v>747</v>
      </c>
      <c r="D124" s="141" t="s">
        <v>748</v>
      </c>
      <c r="E124" s="142"/>
      <c r="F124" s="142"/>
    </row>
    <row r="125" spans="1:6" ht="12.75" customHeight="1" x14ac:dyDescent="0.3">
      <c r="A125" s="327"/>
      <c r="B125" s="317" t="s">
        <v>749</v>
      </c>
      <c r="C125" s="137" t="s">
        <v>750</v>
      </c>
      <c r="D125" s="138" t="s">
        <v>751</v>
      </c>
      <c r="E125" s="139"/>
      <c r="F125" s="139"/>
    </row>
    <row r="126" spans="1:6" ht="12.75" customHeight="1" x14ac:dyDescent="0.3">
      <c r="A126" s="327"/>
      <c r="B126" s="318"/>
      <c r="C126" s="137" t="s">
        <v>752</v>
      </c>
      <c r="D126" s="138" t="s">
        <v>753</v>
      </c>
      <c r="E126" s="139"/>
      <c r="F126" s="139"/>
    </row>
    <row r="127" spans="1:6" ht="12.75" customHeight="1" x14ac:dyDescent="0.3">
      <c r="A127" s="327"/>
      <c r="B127" s="318"/>
      <c r="C127" s="137" t="s">
        <v>754</v>
      </c>
      <c r="D127" s="138" t="s">
        <v>755</v>
      </c>
      <c r="E127" s="139"/>
      <c r="F127" s="139"/>
    </row>
    <row r="128" spans="1:6" ht="12.75" customHeight="1" x14ac:dyDescent="0.3">
      <c r="A128" s="327"/>
      <c r="B128" s="318"/>
      <c r="C128" s="137" t="s">
        <v>756</v>
      </c>
      <c r="D128" s="137" t="s">
        <v>757</v>
      </c>
      <c r="E128" s="139"/>
      <c r="F128" s="139"/>
    </row>
    <row r="129" spans="1:6" ht="12.75" customHeight="1" x14ac:dyDescent="0.3">
      <c r="A129" s="327"/>
      <c r="B129" s="319"/>
      <c r="C129" s="137" t="s">
        <v>758</v>
      </c>
      <c r="D129" s="137" t="s">
        <v>759</v>
      </c>
      <c r="E129" s="139"/>
      <c r="F129" s="139"/>
    </row>
    <row r="130" spans="1:6" ht="12.75" customHeight="1" x14ac:dyDescent="0.3">
      <c r="A130" s="327"/>
      <c r="B130" s="320" t="s">
        <v>760</v>
      </c>
      <c r="C130" s="140" t="s">
        <v>761</v>
      </c>
      <c r="D130" s="141" t="s">
        <v>762</v>
      </c>
      <c r="E130" s="142"/>
      <c r="F130" s="142"/>
    </row>
    <row r="131" spans="1:6" ht="12.75" customHeight="1" x14ac:dyDescent="0.3">
      <c r="A131" s="327"/>
      <c r="B131" s="321"/>
      <c r="C131" s="140" t="s">
        <v>763</v>
      </c>
      <c r="D131" s="140" t="s">
        <v>764</v>
      </c>
      <c r="E131" s="142"/>
      <c r="F131" s="142"/>
    </row>
    <row r="132" spans="1:6" ht="25.75" customHeight="1" x14ac:dyDescent="0.3">
      <c r="A132" s="327"/>
      <c r="B132" s="321"/>
      <c r="C132" s="140" t="s">
        <v>765</v>
      </c>
      <c r="D132" s="141" t="s">
        <v>766</v>
      </c>
      <c r="E132" s="142"/>
      <c r="F132" s="142"/>
    </row>
    <row r="133" spans="1:6" ht="25.75" customHeight="1" x14ac:dyDescent="0.3">
      <c r="A133" s="327"/>
      <c r="B133" s="321"/>
      <c r="C133" s="140" t="s">
        <v>767</v>
      </c>
      <c r="D133" s="140" t="s">
        <v>768</v>
      </c>
      <c r="E133" s="142"/>
      <c r="F133" s="142"/>
    </row>
    <row r="134" spans="1:6" ht="12.75" customHeight="1" x14ac:dyDescent="0.3">
      <c r="A134" s="327"/>
      <c r="B134" s="322"/>
      <c r="C134" s="140" t="s">
        <v>769</v>
      </c>
      <c r="D134" s="140" t="s">
        <v>770</v>
      </c>
      <c r="E134" s="142"/>
      <c r="F134" s="142"/>
    </row>
    <row r="135" spans="1:6" ht="12.75" customHeight="1" x14ac:dyDescent="0.3">
      <c r="A135" s="327"/>
      <c r="B135" s="317" t="s">
        <v>771</v>
      </c>
      <c r="C135" s="137" t="s">
        <v>772</v>
      </c>
      <c r="D135" s="138" t="s">
        <v>773</v>
      </c>
      <c r="E135" s="139"/>
      <c r="F135" s="139"/>
    </row>
    <row r="136" spans="1:6" ht="12.75" customHeight="1" x14ac:dyDescent="0.3">
      <c r="A136" s="327"/>
      <c r="B136" s="318"/>
      <c r="C136" s="137" t="s">
        <v>774</v>
      </c>
      <c r="D136" s="137" t="s">
        <v>775</v>
      </c>
      <c r="E136" s="139"/>
      <c r="F136" s="139"/>
    </row>
    <row r="137" spans="1:6" ht="12.75" customHeight="1" x14ac:dyDescent="0.3">
      <c r="A137" s="327"/>
      <c r="B137" s="318"/>
      <c r="C137" s="137" t="s">
        <v>776</v>
      </c>
      <c r="D137" s="137" t="s">
        <v>777</v>
      </c>
      <c r="E137" s="139"/>
      <c r="F137" s="139"/>
    </row>
    <row r="138" spans="1:6" ht="12.75" customHeight="1" x14ac:dyDescent="0.3">
      <c r="A138" s="328"/>
      <c r="B138" s="319"/>
      <c r="C138" s="137" t="s">
        <v>778</v>
      </c>
      <c r="D138" s="137" t="s">
        <v>779</v>
      </c>
      <c r="E138" s="139"/>
      <c r="F138" s="139"/>
    </row>
    <row r="139" spans="1:6" s="147" customFormat="1" ht="12.75" customHeight="1" x14ac:dyDescent="0.3">
      <c r="A139" s="143"/>
      <c r="B139" s="144"/>
      <c r="C139" s="145"/>
      <c r="D139" s="145"/>
      <c r="E139" s="146"/>
      <c r="F139" s="146"/>
    </row>
    <row r="141" spans="1:6" s="116" customFormat="1" ht="12.75" customHeight="1" x14ac:dyDescent="0.3">
      <c r="B141" s="119"/>
      <c r="D141" s="119"/>
      <c r="E141" s="120"/>
      <c r="F141" s="120"/>
    </row>
    <row r="142" spans="1:6" s="116" customFormat="1" ht="12.75" customHeight="1" x14ac:dyDescent="0.3">
      <c r="B142" s="119"/>
      <c r="D142" s="119"/>
      <c r="E142" s="120"/>
      <c r="F142" s="120"/>
    </row>
    <row r="143" spans="1:6" s="116" customFormat="1" ht="12.75" customHeight="1" x14ac:dyDescent="0.3">
      <c r="B143" s="119"/>
      <c r="D143" s="119"/>
      <c r="E143" s="120"/>
      <c r="F143" s="120"/>
    </row>
    <row r="144" spans="1:6" s="116" customFormat="1" ht="13.5" customHeight="1" x14ac:dyDescent="0.3">
      <c r="B144" s="119"/>
      <c r="D144" s="119"/>
      <c r="E144" s="120"/>
      <c r="F144" s="120"/>
    </row>
    <row r="145" spans="2:6" s="116" customFormat="1" ht="13.5" customHeight="1" x14ac:dyDescent="0.3">
      <c r="B145" s="148"/>
      <c r="D145" s="119"/>
      <c r="E145" s="120"/>
      <c r="F145" s="120"/>
    </row>
    <row r="146" spans="2:6" s="116" customFormat="1" ht="13.5" customHeight="1" x14ac:dyDescent="0.3">
      <c r="B146" s="119"/>
      <c r="D146" s="119"/>
      <c r="E146" s="120"/>
      <c r="F146" s="120"/>
    </row>
  </sheetData>
  <dataConsolidate/>
  <mergeCells count="35">
    <mergeCell ref="C4:C5"/>
    <mergeCell ref="D4:D5"/>
    <mergeCell ref="E4:F4"/>
    <mergeCell ref="A6:A29"/>
    <mergeCell ref="B6:B10"/>
    <mergeCell ref="B11:B17"/>
    <mergeCell ref="B18:B23"/>
    <mergeCell ref="B24:B26"/>
    <mergeCell ref="B27:B29"/>
    <mergeCell ref="B55:B59"/>
    <mergeCell ref="B60:B63"/>
    <mergeCell ref="B64:B68"/>
    <mergeCell ref="B69:B73"/>
    <mergeCell ref="B4:B5"/>
    <mergeCell ref="B74:B78"/>
    <mergeCell ref="A79:A138"/>
    <mergeCell ref="B79:B83"/>
    <mergeCell ref="B84:B86"/>
    <mergeCell ref="B87:B90"/>
    <mergeCell ref="B91:B95"/>
    <mergeCell ref="B96:B99"/>
    <mergeCell ref="B100:B104"/>
    <mergeCell ref="B105:B109"/>
    <mergeCell ref="B110:B114"/>
    <mergeCell ref="A30:A78"/>
    <mergeCell ref="B30:B34"/>
    <mergeCell ref="B35:B39"/>
    <mergeCell ref="B40:B44"/>
    <mergeCell ref="B45:B49"/>
    <mergeCell ref="B50:B54"/>
    <mergeCell ref="B115:B118"/>
    <mergeCell ref="B119:B124"/>
    <mergeCell ref="B125:B129"/>
    <mergeCell ref="B130:B134"/>
    <mergeCell ref="B135:B138"/>
  </mergeCells>
  <phoneticPr fontId="17"/>
  <pageMargins left="0.59055118110236227" right="0.35433070866141736" top="0.98425196850393704" bottom="0.98425196850393704" header="0.51181102362204722" footer="0.51181102362204722"/>
  <pageSetup paperSize="8" fitToWidth="5" fitToHeight="8" orientation="landscape" horizontalDpi="4294967292" verticalDpi="4294967292" r:id="rId1"/>
  <headerFooter>
    <oddHeader>&amp;L&amp;9IPMA ICR4 Guidelines&amp;C&amp;9Sample "Assessment Evaluation Sheet"&amp;R&amp;9Version 0.4 (draft)</oddHeader>
    <oddFooter>&amp;L&amp;9IPMA CVMB, D. Cron&amp;C&amp;9&amp;F \ &amp;A, &amp;D&amp;R&amp;9Page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F25F-5364-4C15-A489-0107C2AB9C59}">
  <sheetPr codeName="Sheet4"/>
  <dimension ref="A1"/>
  <sheetViews>
    <sheetView workbookViewId="0"/>
  </sheetViews>
  <sheetFormatPr defaultRowHeight="13" x14ac:dyDescent="0.3"/>
  <sheetData/>
  <phoneticPr fontId="17"/>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8D1F1-26B2-4BC1-81E1-4812ECC4A45D}">
  <sheetPr>
    <tabColor theme="6"/>
  </sheetPr>
  <dimension ref="A1:J188"/>
  <sheetViews>
    <sheetView showGridLines="0" topLeftCell="A11" zoomScale="85" zoomScaleNormal="85" zoomScaleSheetLayoutView="145" workbookViewId="0">
      <selection activeCell="C158" sqref="C158:I159"/>
    </sheetView>
  </sheetViews>
  <sheetFormatPr defaultRowHeight="13" x14ac:dyDescent="0.3"/>
  <cols>
    <col min="1" max="1" width="13.296875" customWidth="1"/>
    <col min="6" max="6" width="12.09765625" customWidth="1"/>
    <col min="7" max="7" width="13.69921875" bestFit="1" customWidth="1"/>
    <col min="8" max="8" width="13" customWidth="1"/>
    <col min="9" max="9" width="13.19921875" bestFit="1" customWidth="1"/>
  </cols>
  <sheetData>
    <row r="1" spans="1:9" s="1" customFormat="1" ht="79" customHeight="1" x14ac:dyDescent="0.3">
      <c r="A1" s="211"/>
      <c r="B1" s="211"/>
      <c r="C1" s="212" t="s">
        <v>15</v>
      </c>
      <c r="D1" s="212"/>
      <c r="E1" s="212"/>
      <c r="F1" s="212"/>
    </row>
    <row r="2" spans="1:9" s="1" customFormat="1" ht="17.5" customHeight="1" x14ac:dyDescent="0.3">
      <c r="A2" s="2"/>
      <c r="B2" s="23"/>
      <c r="C2" s="23"/>
      <c r="D2" s="23"/>
      <c r="E2" s="23"/>
      <c r="F2" s="23"/>
    </row>
    <row r="3" spans="1:9" s="1" customFormat="1" ht="17.5" customHeight="1" x14ac:dyDescent="0.3">
      <c r="A3" s="2"/>
      <c r="B3" s="23"/>
      <c r="C3" s="23"/>
      <c r="D3" s="23"/>
      <c r="E3" s="23"/>
      <c r="F3" s="36" t="s">
        <v>16</v>
      </c>
      <c r="G3" s="33"/>
      <c r="H3" s="35" t="s">
        <v>17</v>
      </c>
    </row>
    <row r="4" spans="1:9" s="1" customFormat="1" ht="17.5" customHeight="1" x14ac:dyDescent="0.3">
      <c r="A4" s="2"/>
      <c r="B4" s="23"/>
      <c r="C4" s="23"/>
      <c r="D4" s="23"/>
      <c r="E4" s="23"/>
      <c r="F4" s="23"/>
      <c r="G4" s="34"/>
      <c r="H4" s="35" t="s">
        <v>18</v>
      </c>
    </row>
    <row r="5" spans="1:9" s="1" customFormat="1" ht="22.5" x14ac:dyDescent="0.75">
      <c r="A5" s="18" t="s">
        <v>19</v>
      </c>
      <c r="B5" s="2"/>
      <c r="C5" s="23"/>
      <c r="D5" s="23"/>
      <c r="E5" s="23"/>
      <c r="F5" s="23"/>
    </row>
    <row r="6" spans="1:9" s="1" customFormat="1" ht="17.5" customHeight="1" x14ac:dyDescent="0.6">
      <c r="A6" s="5" t="s">
        <v>20</v>
      </c>
      <c r="B6" s="24"/>
      <c r="C6" s="24"/>
      <c r="D6" s="24"/>
      <c r="E6" s="24"/>
      <c r="F6" s="24"/>
      <c r="G6" s="24"/>
      <c r="H6" s="24"/>
      <c r="I6" s="24"/>
    </row>
    <row r="7" spans="1:9" s="1" customFormat="1" ht="17.5" customHeight="1" x14ac:dyDescent="0.3">
      <c r="A7" s="178" t="s">
        <v>21</v>
      </c>
      <c r="B7" s="178"/>
      <c r="C7" s="178"/>
      <c r="D7" s="178" t="s">
        <v>22</v>
      </c>
      <c r="E7" s="178"/>
      <c r="F7" s="178"/>
      <c r="G7" s="178"/>
      <c r="H7" s="178"/>
      <c r="I7" s="25"/>
    </row>
    <row r="8" spans="1:9" s="1" customFormat="1" ht="17.5" customHeight="1" x14ac:dyDescent="0.3">
      <c r="A8" s="178"/>
      <c r="B8" s="178"/>
      <c r="C8" s="178"/>
      <c r="D8" s="178" t="s">
        <v>23</v>
      </c>
      <c r="E8" s="178"/>
      <c r="F8" s="178"/>
      <c r="G8" s="178"/>
      <c r="H8" s="178"/>
      <c r="I8" s="25"/>
    </row>
    <row r="9" spans="1:9" s="1" customFormat="1" ht="17.5" customHeight="1" x14ac:dyDescent="0.3">
      <c r="A9" s="178"/>
      <c r="B9" s="178"/>
      <c r="C9" s="178"/>
      <c r="D9" s="178" t="s">
        <v>24</v>
      </c>
      <c r="E9" s="178"/>
      <c r="F9" s="178"/>
      <c r="G9" s="178"/>
      <c r="H9" s="178"/>
      <c r="I9" s="25"/>
    </row>
    <row r="10" spans="1:9" s="1" customFormat="1" ht="17.5" customHeight="1" x14ac:dyDescent="0.3">
      <c r="A10" s="178" t="s">
        <v>25</v>
      </c>
      <c r="B10" s="178"/>
      <c r="C10" s="178"/>
      <c r="D10" s="178" t="s">
        <v>26</v>
      </c>
      <c r="E10" s="178"/>
      <c r="F10" s="178"/>
      <c r="G10" s="178"/>
      <c r="H10" s="178"/>
      <c r="I10" s="25" t="s">
        <v>780</v>
      </c>
    </row>
    <row r="11" spans="1:9" s="1" customFormat="1" ht="17.5" customHeight="1" x14ac:dyDescent="0.3">
      <c r="A11" s="178"/>
      <c r="B11" s="178"/>
      <c r="C11" s="178"/>
      <c r="D11" s="178" t="s">
        <v>27</v>
      </c>
      <c r="E11" s="178"/>
      <c r="F11" s="178"/>
      <c r="G11" s="178"/>
      <c r="H11" s="178"/>
      <c r="I11" s="25"/>
    </row>
    <row r="12" spans="1:9" s="1" customFormat="1" ht="17.5" customHeight="1" x14ac:dyDescent="0.3">
      <c r="A12" s="178"/>
      <c r="B12" s="178"/>
      <c r="C12" s="178"/>
      <c r="D12" s="178" t="s">
        <v>28</v>
      </c>
      <c r="E12" s="178"/>
      <c r="F12" s="178"/>
      <c r="G12" s="178"/>
      <c r="H12" s="178"/>
      <c r="I12" s="25"/>
    </row>
    <row r="13" spans="1:9" s="24" customFormat="1" ht="17.5" hidden="1" x14ac:dyDescent="0.35">
      <c r="A13" s="178" t="s">
        <v>839</v>
      </c>
      <c r="B13" s="178"/>
      <c r="C13" s="178"/>
      <c r="D13" s="178" t="s">
        <v>840</v>
      </c>
      <c r="E13" s="178"/>
      <c r="F13" s="178"/>
      <c r="G13" s="178"/>
      <c r="H13" s="178"/>
      <c r="I13" s="25" t="s">
        <v>780</v>
      </c>
    </row>
    <row r="14" spans="1:9" s="24" customFormat="1" ht="17.5" hidden="1" x14ac:dyDescent="0.35">
      <c r="A14" s="178" t="s">
        <v>841</v>
      </c>
      <c r="B14" s="178"/>
      <c r="C14" s="178"/>
      <c r="D14" s="178" t="s">
        <v>842</v>
      </c>
      <c r="E14" s="178"/>
      <c r="F14" s="178"/>
      <c r="G14" s="178"/>
      <c r="H14" s="178"/>
      <c r="I14" s="25"/>
    </row>
    <row r="15" spans="1:9" s="1" customFormat="1" ht="17.5" customHeight="1" x14ac:dyDescent="0.3">
      <c r="A15" s="2"/>
      <c r="B15" s="2"/>
      <c r="C15" s="23"/>
      <c r="D15" s="23"/>
      <c r="E15" s="23"/>
      <c r="F15" s="23"/>
    </row>
    <row r="16" spans="1:9" s="1" customFormat="1" ht="17.5" customHeight="1" x14ac:dyDescent="0.3">
      <c r="A16" s="2"/>
      <c r="B16" s="2"/>
      <c r="C16" s="23"/>
      <c r="D16" s="23"/>
      <c r="E16" s="23"/>
      <c r="F16" s="23"/>
    </row>
    <row r="17" spans="1:9" ht="17.5" x14ac:dyDescent="0.6">
      <c r="A17" s="6"/>
    </row>
    <row r="18" spans="1:9" ht="22.5" x14ac:dyDescent="0.75">
      <c r="A18" s="18" t="s">
        <v>29</v>
      </c>
      <c r="H18" s="225" t="s">
        <v>30</v>
      </c>
      <c r="I18" s="226"/>
    </row>
    <row r="19" spans="1:9" x14ac:dyDescent="0.3">
      <c r="H19" s="227"/>
      <c r="I19" s="228"/>
    </row>
    <row r="20" spans="1:9" ht="17.5" x14ac:dyDescent="0.6">
      <c r="A20" s="5" t="s">
        <v>31</v>
      </c>
      <c r="B20" s="5"/>
      <c r="C20" s="5"/>
      <c r="D20" s="5"/>
      <c r="E20" s="5"/>
      <c r="F20" s="5"/>
      <c r="G20" s="5"/>
      <c r="H20" s="227"/>
      <c r="I20" s="228"/>
    </row>
    <row r="21" spans="1:9" ht="17.5" x14ac:dyDescent="0.6">
      <c r="A21" s="5" t="s">
        <v>32</v>
      </c>
      <c r="B21" s="5"/>
      <c r="C21" s="5"/>
      <c r="D21" s="5"/>
      <c r="E21" s="5"/>
      <c r="F21" s="5"/>
      <c r="G21" s="5"/>
      <c r="H21" s="227"/>
      <c r="I21" s="228"/>
    </row>
    <row r="22" spans="1:9" ht="17.5" x14ac:dyDescent="0.6">
      <c r="A22" s="5"/>
      <c r="B22" s="5"/>
      <c r="C22" s="5"/>
      <c r="D22" s="5"/>
      <c r="E22" s="5"/>
      <c r="F22" s="5"/>
      <c r="G22" s="5"/>
      <c r="H22" s="227"/>
      <c r="I22" s="228"/>
    </row>
    <row r="23" spans="1:9" ht="17.5" x14ac:dyDescent="0.6">
      <c r="A23" s="5"/>
      <c r="B23" s="5"/>
      <c r="C23" s="5"/>
      <c r="D23" s="5"/>
      <c r="E23" s="5"/>
      <c r="F23" s="5"/>
      <c r="G23" s="5"/>
      <c r="H23" s="229"/>
      <c r="I23" s="230"/>
    </row>
    <row r="24" spans="1:9" ht="17.5" x14ac:dyDescent="0.6">
      <c r="A24" s="5"/>
      <c r="B24" s="5"/>
      <c r="C24" s="173" t="s">
        <v>33</v>
      </c>
      <c r="D24" s="172"/>
      <c r="E24" s="172"/>
      <c r="F24" s="174" t="s">
        <v>34</v>
      </c>
      <c r="G24" s="172"/>
      <c r="H24" s="172"/>
      <c r="I24" s="172"/>
    </row>
    <row r="25" spans="1:9" ht="18" customHeight="1" x14ac:dyDescent="0.6">
      <c r="A25" s="204" t="s">
        <v>35</v>
      </c>
      <c r="B25" s="204"/>
      <c r="C25" s="218" t="s">
        <v>781</v>
      </c>
      <c r="D25" s="219"/>
      <c r="E25" s="220"/>
      <c r="F25" s="221" t="s">
        <v>782</v>
      </c>
      <c r="G25" s="221"/>
      <c r="H25" s="221"/>
      <c r="I25" s="221"/>
    </row>
    <row r="26" spans="1:9" ht="18" customHeight="1" x14ac:dyDescent="0.6">
      <c r="A26" s="204" t="s">
        <v>36</v>
      </c>
      <c r="B26" s="204"/>
      <c r="C26" s="218" t="s">
        <v>783</v>
      </c>
      <c r="D26" s="219"/>
      <c r="E26" s="220"/>
      <c r="F26" s="221" t="s">
        <v>784</v>
      </c>
      <c r="G26" s="221"/>
      <c r="H26" s="221"/>
      <c r="I26" s="221"/>
    </row>
    <row r="27" spans="1:9" ht="17.5" x14ac:dyDescent="0.6">
      <c r="A27" s="205" t="s">
        <v>37</v>
      </c>
      <c r="B27" s="206"/>
      <c r="C27" s="215">
        <v>44743</v>
      </c>
      <c r="D27" s="216"/>
      <c r="E27" s="216"/>
      <c r="F27" s="216"/>
      <c r="G27" s="216"/>
      <c r="H27" s="216"/>
      <c r="I27" s="217"/>
    </row>
    <row r="28" spans="1:9" ht="17.5" x14ac:dyDescent="0.3">
      <c r="A28" s="213"/>
      <c r="B28" s="213"/>
      <c r="C28" s="213"/>
      <c r="D28" s="213"/>
      <c r="E28" s="213"/>
      <c r="F28" s="213"/>
      <c r="G28" s="213"/>
      <c r="H28" s="213"/>
      <c r="I28" s="213"/>
    </row>
    <row r="29" spans="1:9" ht="17.5" x14ac:dyDescent="0.3">
      <c r="A29" s="213" t="s">
        <v>38</v>
      </c>
      <c r="B29" s="213"/>
      <c r="C29" s="213"/>
      <c r="D29" s="213"/>
      <c r="E29" s="213"/>
      <c r="F29" s="213"/>
      <c r="G29" s="213"/>
      <c r="H29" s="213"/>
      <c r="I29" s="213"/>
    </row>
    <row r="30" spans="1:9" ht="17.5" x14ac:dyDescent="0.6">
      <c r="A30" s="204" t="s">
        <v>39</v>
      </c>
      <c r="B30" s="204"/>
      <c r="C30" s="214">
        <v>1234567</v>
      </c>
      <c r="D30" s="214"/>
      <c r="E30" s="214"/>
      <c r="F30" s="214"/>
      <c r="G30" s="214"/>
      <c r="H30" s="214"/>
      <c r="I30" s="214"/>
    </row>
    <row r="31" spans="1:9" ht="17.5" x14ac:dyDescent="0.6">
      <c r="A31" s="5"/>
      <c r="B31" s="8"/>
      <c r="C31" s="8"/>
      <c r="D31" s="5"/>
      <c r="E31" s="5"/>
      <c r="F31" s="5"/>
      <c r="G31" s="5"/>
      <c r="H31" s="5"/>
      <c r="I31" s="5"/>
    </row>
    <row r="32" spans="1:9" ht="17.5" x14ac:dyDescent="0.6">
      <c r="A32" s="5" t="s">
        <v>40</v>
      </c>
      <c r="B32" s="5"/>
      <c r="C32" s="5"/>
      <c r="D32" s="5"/>
      <c r="E32" s="5"/>
      <c r="F32" s="5"/>
      <c r="G32" s="5"/>
      <c r="H32" s="5"/>
      <c r="I32" s="5"/>
    </row>
    <row r="33" spans="1:9" ht="17.5" x14ac:dyDescent="0.6">
      <c r="A33" s="5" t="s">
        <v>41</v>
      </c>
      <c r="B33" s="5"/>
      <c r="C33" s="5"/>
      <c r="D33" s="5"/>
      <c r="E33" s="5"/>
      <c r="F33" s="5"/>
      <c r="G33" s="5"/>
      <c r="H33" s="5"/>
      <c r="I33" s="5"/>
    </row>
    <row r="34" spans="1:9" ht="17.5" x14ac:dyDescent="0.6">
      <c r="A34" s="205" t="s">
        <v>42</v>
      </c>
      <c r="B34" s="206"/>
      <c r="C34" s="209" t="s">
        <v>844</v>
      </c>
      <c r="D34" s="209"/>
      <c r="E34" s="209"/>
      <c r="F34" s="209"/>
      <c r="G34" s="209"/>
      <c r="H34" s="209"/>
      <c r="I34" s="209"/>
    </row>
    <row r="35" spans="1:9" ht="17.5" x14ac:dyDescent="0.6">
      <c r="A35" s="205" t="s">
        <v>43</v>
      </c>
      <c r="B35" s="206"/>
      <c r="C35" s="209" t="s">
        <v>845</v>
      </c>
      <c r="D35" s="209"/>
      <c r="E35" s="209"/>
      <c r="F35" s="209"/>
      <c r="G35" s="209"/>
      <c r="H35" s="209"/>
      <c r="I35" s="209"/>
    </row>
    <row r="36" spans="1:9" ht="17.5" x14ac:dyDescent="0.6">
      <c r="A36" s="205" t="s">
        <v>44</v>
      </c>
      <c r="B36" s="206"/>
      <c r="C36" s="209" t="s">
        <v>846</v>
      </c>
      <c r="D36" s="209"/>
      <c r="E36" s="209"/>
      <c r="F36" s="209"/>
      <c r="G36" s="209"/>
      <c r="H36" s="209"/>
      <c r="I36" s="209"/>
    </row>
    <row r="37" spans="1:9" ht="17.5" x14ac:dyDescent="0.6">
      <c r="A37" s="205" t="s">
        <v>45</v>
      </c>
      <c r="B37" s="206"/>
      <c r="C37" s="209" t="s">
        <v>847</v>
      </c>
      <c r="D37" s="209"/>
      <c r="E37" s="209"/>
      <c r="F37" s="209"/>
      <c r="G37" s="209"/>
      <c r="H37" s="209"/>
      <c r="I37" s="209"/>
    </row>
    <row r="38" spans="1:9" ht="17.5" x14ac:dyDescent="0.6">
      <c r="A38" s="205" t="s">
        <v>46</v>
      </c>
      <c r="B38" s="206"/>
      <c r="C38" s="209"/>
      <c r="D38" s="209"/>
      <c r="E38" s="209"/>
      <c r="F38" s="209"/>
      <c r="G38" s="209"/>
      <c r="H38" s="209"/>
      <c r="I38" s="209"/>
    </row>
    <row r="39" spans="1:9" ht="17.5" x14ac:dyDescent="0.6">
      <c r="A39" s="205" t="s">
        <v>47</v>
      </c>
      <c r="B39" s="206"/>
      <c r="C39" s="210" t="s">
        <v>848</v>
      </c>
      <c r="D39" s="210"/>
      <c r="E39" s="210"/>
      <c r="F39" s="12" t="s">
        <v>48</v>
      </c>
      <c r="G39" s="210" t="s">
        <v>849</v>
      </c>
      <c r="H39" s="210"/>
      <c r="I39" s="210"/>
    </row>
    <row r="40" spans="1:9" ht="17.5" x14ac:dyDescent="0.6">
      <c r="A40" s="205" t="s">
        <v>49</v>
      </c>
      <c r="B40" s="206"/>
      <c r="C40" s="207" t="s">
        <v>785</v>
      </c>
      <c r="D40" s="208"/>
      <c r="E40" s="208"/>
      <c r="F40" s="208"/>
      <c r="G40" s="208"/>
      <c r="H40" s="208"/>
      <c r="I40" s="208"/>
    </row>
    <row r="41" spans="1:9" ht="17.5" x14ac:dyDescent="0.6">
      <c r="A41" s="5"/>
      <c r="B41" s="8"/>
      <c r="C41" s="8"/>
      <c r="D41" s="8"/>
      <c r="E41" s="8"/>
      <c r="F41" s="8"/>
      <c r="G41" s="8"/>
      <c r="H41" s="8"/>
      <c r="I41" s="8"/>
    </row>
    <row r="42" spans="1:9" ht="17.5" x14ac:dyDescent="0.6">
      <c r="A42" s="5" t="s">
        <v>50</v>
      </c>
      <c r="B42" s="5"/>
      <c r="C42" s="5"/>
      <c r="D42" s="5"/>
      <c r="E42" s="5"/>
      <c r="F42" s="5"/>
      <c r="G42" s="5"/>
      <c r="H42" s="5"/>
    </row>
    <row r="43" spans="1:9" ht="17.5" x14ac:dyDescent="0.6">
      <c r="A43" s="5" t="s">
        <v>51</v>
      </c>
      <c r="B43" s="5"/>
      <c r="C43" s="5"/>
      <c r="D43" s="5"/>
      <c r="E43" s="5"/>
      <c r="F43" s="5"/>
      <c r="G43" s="5"/>
      <c r="H43" s="5"/>
      <c r="I43" s="20" t="s">
        <v>780</v>
      </c>
    </row>
    <row r="44" spans="1:9" ht="17.5" x14ac:dyDescent="0.6">
      <c r="A44" s="205" t="s">
        <v>52</v>
      </c>
      <c r="B44" s="206"/>
      <c r="C44" s="209" t="s">
        <v>786</v>
      </c>
      <c r="D44" s="209"/>
      <c r="E44" s="209"/>
      <c r="F44" s="209"/>
      <c r="G44" s="209"/>
      <c r="H44" s="209"/>
      <c r="I44" s="241"/>
    </row>
    <row r="45" spans="1:9" ht="17.5" x14ac:dyDescent="0.6">
      <c r="A45" s="205" t="s">
        <v>53</v>
      </c>
      <c r="B45" s="206"/>
      <c r="C45" s="209" t="s">
        <v>850</v>
      </c>
      <c r="D45" s="209"/>
      <c r="E45" s="209"/>
      <c r="F45" s="209"/>
      <c r="G45" s="209"/>
      <c r="H45" s="209"/>
      <c r="I45" s="209"/>
    </row>
    <row r="46" spans="1:9" ht="17.5" x14ac:dyDescent="0.6">
      <c r="A46" s="205" t="s">
        <v>42</v>
      </c>
      <c r="B46" s="206"/>
      <c r="C46" s="209" t="s">
        <v>851</v>
      </c>
      <c r="D46" s="209"/>
      <c r="E46" s="209"/>
      <c r="F46" s="209"/>
      <c r="G46" s="209"/>
      <c r="H46" s="209"/>
      <c r="I46" s="209"/>
    </row>
    <row r="47" spans="1:9" ht="17.5" x14ac:dyDescent="0.6">
      <c r="A47" s="205" t="s">
        <v>43</v>
      </c>
      <c r="B47" s="206"/>
      <c r="C47" s="209" t="s">
        <v>852</v>
      </c>
      <c r="D47" s="209"/>
      <c r="E47" s="209"/>
      <c r="F47" s="209"/>
      <c r="G47" s="209"/>
      <c r="H47" s="209"/>
      <c r="I47" s="209"/>
    </row>
    <row r="48" spans="1:9" ht="17.5" x14ac:dyDescent="0.6">
      <c r="A48" s="205" t="s">
        <v>44</v>
      </c>
      <c r="B48" s="206"/>
      <c r="C48" s="209" t="s">
        <v>853</v>
      </c>
      <c r="D48" s="209"/>
      <c r="E48" s="209"/>
      <c r="F48" s="209"/>
      <c r="G48" s="209"/>
      <c r="H48" s="209"/>
      <c r="I48" s="209"/>
    </row>
    <row r="49" spans="1:9" ht="17.5" x14ac:dyDescent="0.6">
      <c r="A49" s="205" t="s">
        <v>45</v>
      </c>
      <c r="B49" s="206"/>
      <c r="C49" s="209" t="s">
        <v>854</v>
      </c>
      <c r="D49" s="209"/>
      <c r="E49" s="209"/>
      <c r="F49" s="209"/>
      <c r="G49" s="209"/>
      <c r="H49" s="209"/>
      <c r="I49" s="209"/>
    </row>
    <row r="50" spans="1:9" ht="17.5" x14ac:dyDescent="0.6">
      <c r="A50" s="205" t="s">
        <v>46</v>
      </c>
      <c r="B50" s="206"/>
      <c r="C50" s="209" t="s">
        <v>855</v>
      </c>
      <c r="D50" s="209"/>
      <c r="E50" s="209"/>
      <c r="F50" s="209"/>
      <c r="G50" s="209"/>
      <c r="H50" s="209"/>
      <c r="I50" s="209"/>
    </row>
    <row r="51" spans="1:9" ht="17.5" x14ac:dyDescent="0.6">
      <c r="A51" s="205" t="s">
        <v>47</v>
      </c>
      <c r="B51" s="206"/>
      <c r="C51" s="210" t="s">
        <v>856</v>
      </c>
      <c r="D51" s="210"/>
      <c r="E51" s="210"/>
      <c r="F51" s="9" t="s">
        <v>48</v>
      </c>
      <c r="G51" s="210" t="s">
        <v>857</v>
      </c>
      <c r="H51" s="210"/>
      <c r="I51" s="210"/>
    </row>
    <row r="52" spans="1:9" ht="17.5" x14ac:dyDescent="0.6">
      <c r="A52" s="205" t="s">
        <v>49</v>
      </c>
      <c r="B52" s="206"/>
      <c r="C52" s="207" t="s">
        <v>858</v>
      </c>
      <c r="D52" s="208"/>
      <c r="E52" s="208"/>
      <c r="F52" s="208"/>
      <c r="G52" s="208"/>
      <c r="H52" s="208"/>
      <c r="I52" s="208"/>
    </row>
    <row r="53" spans="1:9" ht="17.5" x14ac:dyDescent="0.6">
      <c r="A53" s="5"/>
      <c r="B53" s="8"/>
      <c r="C53" s="8"/>
      <c r="D53" s="8"/>
      <c r="E53" s="8"/>
      <c r="F53" s="8"/>
      <c r="G53" s="8"/>
      <c r="H53" s="8"/>
      <c r="I53" s="8"/>
    </row>
    <row r="54" spans="1:9" ht="17.5" x14ac:dyDescent="0.3">
      <c r="A54" s="4" t="s">
        <v>54</v>
      </c>
    </row>
    <row r="55" spans="1:9" ht="17.5" x14ac:dyDescent="0.3">
      <c r="A55" s="4" t="s">
        <v>55</v>
      </c>
    </row>
    <row r="56" spans="1:9" ht="17.5" x14ac:dyDescent="0.3">
      <c r="A56" s="4" t="s">
        <v>56</v>
      </c>
      <c r="I56" s="13" t="s">
        <v>780</v>
      </c>
    </row>
    <row r="57" spans="1:9" ht="17.5" x14ac:dyDescent="0.3">
      <c r="A57" s="4"/>
    </row>
    <row r="58" spans="1:9" ht="17.5" x14ac:dyDescent="0.3">
      <c r="A58" s="4" t="s">
        <v>57</v>
      </c>
    </row>
    <row r="59" spans="1:9" ht="17.5" x14ac:dyDescent="0.3">
      <c r="A59" s="4" t="s">
        <v>58</v>
      </c>
      <c r="I59" s="21"/>
    </row>
    <row r="60" spans="1:9" ht="17.5" x14ac:dyDescent="0.3">
      <c r="A60" s="4"/>
    </row>
    <row r="62" spans="1:9" s="24" customFormat="1" ht="17.5" x14ac:dyDescent="0.6">
      <c r="A62" s="7" t="s">
        <v>59</v>
      </c>
      <c r="B62" s="8"/>
      <c r="C62" s="8"/>
      <c r="D62" s="8"/>
      <c r="E62" s="8"/>
      <c r="F62" s="8"/>
      <c r="G62" s="8"/>
      <c r="H62" s="8"/>
      <c r="I62" s="8"/>
    </row>
    <row r="63" spans="1:9" s="24" customFormat="1" ht="17.5" x14ac:dyDescent="0.6">
      <c r="A63" s="5" t="s">
        <v>60</v>
      </c>
      <c r="B63" s="8"/>
      <c r="C63" s="8"/>
      <c r="D63" s="8"/>
      <c r="E63" s="8"/>
      <c r="F63" s="8"/>
      <c r="G63" s="8"/>
      <c r="H63" s="8"/>
      <c r="I63" s="8"/>
    </row>
    <row r="64" spans="1:9" s="24" customFormat="1" ht="17.5" x14ac:dyDescent="0.6">
      <c r="A64" s="203" t="s">
        <v>59</v>
      </c>
      <c r="B64" s="203"/>
      <c r="C64" s="203" t="s">
        <v>61</v>
      </c>
      <c r="D64" s="203"/>
      <c r="E64" s="203" t="s">
        <v>62</v>
      </c>
      <c r="F64" s="203"/>
      <c r="G64" s="203" t="s">
        <v>63</v>
      </c>
      <c r="H64" s="203"/>
      <c r="I64" s="203"/>
    </row>
    <row r="65" spans="1:9" s="24" customFormat="1" ht="17.5" x14ac:dyDescent="0.35">
      <c r="A65" s="188" t="s">
        <v>859</v>
      </c>
      <c r="B65" s="188"/>
      <c r="C65" s="188" t="s">
        <v>860</v>
      </c>
      <c r="D65" s="188"/>
      <c r="E65" s="188" t="s">
        <v>861</v>
      </c>
      <c r="F65" s="188"/>
      <c r="G65" s="188" t="s">
        <v>862</v>
      </c>
      <c r="H65" s="188"/>
      <c r="I65" s="188"/>
    </row>
    <row r="66" spans="1:9" s="24" customFormat="1" ht="17.5" x14ac:dyDescent="0.35">
      <c r="A66" s="188"/>
      <c r="B66" s="188"/>
      <c r="C66" s="188"/>
      <c r="D66" s="188"/>
      <c r="E66" s="188"/>
      <c r="F66" s="188"/>
      <c r="G66" s="188"/>
      <c r="H66" s="188"/>
      <c r="I66" s="188"/>
    </row>
    <row r="67" spans="1:9" s="24" customFormat="1" ht="17.5" x14ac:dyDescent="0.35">
      <c r="A67" s="188"/>
      <c r="B67" s="188"/>
      <c r="C67" s="188"/>
      <c r="D67" s="188"/>
      <c r="E67" s="188"/>
      <c r="F67" s="188"/>
      <c r="G67" s="188"/>
      <c r="H67" s="188"/>
      <c r="I67" s="188"/>
    </row>
    <row r="68" spans="1:9" s="24" customFormat="1" ht="17.5" x14ac:dyDescent="0.35">
      <c r="A68" s="188"/>
      <c r="B68" s="188"/>
      <c r="C68" s="188"/>
      <c r="D68" s="188"/>
      <c r="E68" s="188"/>
      <c r="F68" s="188"/>
      <c r="G68" s="188"/>
      <c r="H68" s="188"/>
      <c r="I68" s="188"/>
    </row>
    <row r="69" spans="1:9" s="24" customFormat="1" ht="17.5" x14ac:dyDescent="0.35">
      <c r="A69" s="188"/>
      <c r="B69" s="188"/>
      <c r="C69" s="188"/>
      <c r="D69" s="188"/>
      <c r="E69" s="188"/>
      <c r="F69" s="188"/>
      <c r="G69" s="188"/>
      <c r="H69" s="188"/>
      <c r="I69" s="188"/>
    </row>
    <row r="70" spans="1:9" s="24" customFormat="1" ht="17.5" x14ac:dyDescent="0.6">
      <c r="A70" s="5"/>
      <c r="B70" s="8"/>
      <c r="C70" s="8"/>
      <c r="D70" s="8"/>
      <c r="E70" s="8"/>
      <c r="F70" s="8"/>
      <c r="G70" s="8"/>
      <c r="H70" s="8"/>
      <c r="I70" s="8"/>
    </row>
    <row r="71" spans="1:9" s="24" customFormat="1" ht="17.5" x14ac:dyDescent="0.6">
      <c r="A71" s="7" t="s">
        <v>64</v>
      </c>
      <c r="B71" s="8"/>
      <c r="C71" s="8"/>
      <c r="D71" s="8"/>
      <c r="E71" s="8"/>
      <c r="F71" s="8"/>
      <c r="G71" s="8"/>
      <c r="H71" s="8"/>
      <c r="I71" s="8"/>
    </row>
    <row r="72" spans="1:9" s="24" customFormat="1" ht="17.5" x14ac:dyDescent="0.6">
      <c r="A72" s="26" t="s">
        <v>65</v>
      </c>
      <c r="B72" s="8"/>
      <c r="C72" s="8"/>
      <c r="D72" s="8"/>
      <c r="E72" s="8"/>
      <c r="F72" s="8"/>
      <c r="G72" s="8"/>
      <c r="H72" s="8"/>
      <c r="I72" s="8"/>
    </row>
    <row r="73" spans="1:9" s="24" customFormat="1" ht="17.5" x14ac:dyDescent="0.6">
      <c r="A73" s="5" t="s">
        <v>66</v>
      </c>
      <c r="B73" s="8"/>
      <c r="C73" s="8"/>
      <c r="D73" s="8"/>
      <c r="E73" s="8"/>
      <c r="F73" s="8"/>
      <c r="G73" s="8"/>
      <c r="H73" s="8"/>
      <c r="I73" s="8"/>
    </row>
    <row r="74" spans="1:9" s="24" customFormat="1" ht="17.5" x14ac:dyDescent="0.6">
      <c r="A74" s="5" t="s">
        <v>67</v>
      </c>
      <c r="B74" s="8"/>
      <c r="C74" s="8"/>
      <c r="D74" s="8"/>
      <c r="E74" s="8"/>
      <c r="F74" s="8"/>
      <c r="G74" s="8"/>
      <c r="H74" s="8"/>
      <c r="I74" s="8"/>
    </row>
    <row r="75" spans="1:9" s="24" customFormat="1" ht="17.5" x14ac:dyDescent="0.6">
      <c r="A75" s="5" t="s">
        <v>68</v>
      </c>
      <c r="B75" s="8"/>
      <c r="C75" s="8"/>
      <c r="D75" s="8"/>
      <c r="E75" s="8"/>
      <c r="F75" s="8"/>
      <c r="G75" s="8"/>
      <c r="H75" s="8"/>
      <c r="I75" s="8"/>
    </row>
    <row r="76" spans="1:9" s="24" customFormat="1" ht="17.5" x14ac:dyDescent="0.6">
      <c r="A76" s="5" t="s">
        <v>69</v>
      </c>
      <c r="B76" s="8"/>
      <c r="C76" s="8"/>
      <c r="D76" s="8"/>
      <c r="E76" s="8"/>
      <c r="F76" s="8"/>
      <c r="G76" s="8"/>
      <c r="H76" s="8"/>
      <c r="I76" s="8"/>
    </row>
    <row r="77" spans="1:9" s="24" customFormat="1" ht="17.5" x14ac:dyDescent="0.6">
      <c r="A77" s="5" t="s">
        <v>70</v>
      </c>
      <c r="B77" s="8"/>
      <c r="C77" s="8"/>
      <c r="D77" s="8"/>
      <c r="E77" s="8"/>
      <c r="F77" s="8"/>
      <c r="G77" s="8"/>
      <c r="H77" s="8"/>
      <c r="I77" s="8"/>
    </row>
    <row r="78" spans="1:9" s="24" customFormat="1" ht="17.5" x14ac:dyDescent="0.6">
      <c r="A78" s="5"/>
      <c r="B78" s="8"/>
      <c r="C78" s="8"/>
      <c r="D78" s="8"/>
      <c r="E78" s="8"/>
      <c r="F78" s="8"/>
      <c r="G78" s="8"/>
      <c r="H78" s="8"/>
      <c r="I78" s="8"/>
    </row>
    <row r="79" spans="1:9" s="24" customFormat="1" ht="17.5" x14ac:dyDescent="0.6">
      <c r="A79" s="5" t="s">
        <v>71</v>
      </c>
      <c r="B79" s="8"/>
      <c r="C79" s="8"/>
      <c r="D79" s="8"/>
      <c r="E79" s="8"/>
      <c r="F79" s="8"/>
      <c r="G79" s="8"/>
      <c r="H79" s="8"/>
      <c r="I79" s="8"/>
    </row>
    <row r="80" spans="1:9" s="24" customFormat="1" ht="14.5" x14ac:dyDescent="0.35">
      <c r="A80" s="201" t="s">
        <v>72</v>
      </c>
      <c r="B80" s="201"/>
      <c r="C80" s="27" t="s">
        <v>73</v>
      </c>
      <c r="D80" s="202" t="s">
        <v>74</v>
      </c>
      <c r="E80" s="201"/>
      <c r="F80" s="201"/>
      <c r="G80" s="201"/>
      <c r="H80" s="201"/>
      <c r="I80" s="201"/>
    </row>
    <row r="81" spans="1:10" s="24" customFormat="1" ht="14.5" x14ac:dyDescent="0.35">
      <c r="A81" s="197" t="s">
        <v>75</v>
      </c>
      <c r="B81" s="197"/>
      <c r="C81" s="27" t="s">
        <v>76</v>
      </c>
      <c r="D81" s="198" t="s">
        <v>77</v>
      </c>
      <c r="E81" s="197"/>
      <c r="F81" s="197"/>
      <c r="G81" s="197"/>
      <c r="H81" s="197"/>
      <c r="I81" s="197"/>
    </row>
    <row r="82" spans="1:10" s="24" customFormat="1" ht="26.25" customHeight="1" x14ac:dyDescent="0.35">
      <c r="A82" s="197" t="s">
        <v>78</v>
      </c>
      <c r="B82" s="197"/>
      <c r="C82" s="27" t="s">
        <v>76</v>
      </c>
      <c r="D82" s="199" t="s">
        <v>79</v>
      </c>
      <c r="E82" s="200"/>
      <c r="F82" s="200"/>
      <c r="G82" s="200"/>
      <c r="H82" s="200"/>
      <c r="I82" s="200"/>
    </row>
    <row r="83" spans="1:10" s="24" customFormat="1" ht="14.5" x14ac:dyDescent="0.35">
      <c r="A83" s="197" t="s">
        <v>80</v>
      </c>
      <c r="B83" s="197"/>
      <c r="C83" s="27" t="s">
        <v>76</v>
      </c>
      <c r="D83" s="198" t="s">
        <v>81</v>
      </c>
      <c r="E83" s="197"/>
      <c r="F83" s="197"/>
      <c r="G83" s="197"/>
      <c r="H83" s="197"/>
      <c r="I83" s="197"/>
    </row>
    <row r="84" spans="1:10" s="24" customFormat="1" ht="14.5" x14ac:dyDescent="0.35">
      <c r="A84" s="197" t="s">
        <v>82</v>
      </c>
      <c r="B84" s="197"/>
      <c r="C84" s="27" t="s">
        <v>76</v>
      </c>
      <c r="D84" s="198" t="s">
        <v>83</v>
      </c>
      <c r="E84" s="197"/>
      <c r="F84" s="197"/>
      <c r="G84" s="197"/>
      <c r="H84" s="197"/>
      <c r="I84" s="197"/>
    </row>
    <row r="85" spans="1:10" s="24" customFormat="1" ht="29.25" customHeight="1" x14ac:dyDescent="0.35">
      <c r="A85" s="200" t="s">
        <v>84</v>
      </c>
      <c r="B85" s="197"/>
      <c r="C85" s="27" t="s">
        <v>76</v>
      </c>
      <c r="D85" s="199" t="s">
        <v>85</v>
      </c>
      <c r="E85" s="200"/>
      <c r="F85" s="200"/>
      <c r="G85" s="200"/>
      <c r="H85" s="200"/>
      <c r="I85" s="200"/>
    </row>
    <row r="86" spans="1:10" s="24" customFormat="1" ht="30" customHeight="1" x14ac:dyDescent="0.35">
      <c r="A86" s="197" t="s">
        <v>86</v>
      </c>
      <c r="B86" s="197"/>
      <c r="C86" s="28" t="s">
        <v>87</v>
      </c>
      <c r="D86" s="199" t="s">
        <v>88</v>
      </c>
      <c r="E86" s="197"/>
      <c r="F86" s="197"/>
      <c r="G86" s="197"/>
      <c r="H86" s="197"/>
      <c r="I86" s="197"/>
    </row>
    <row r="87" spans="1:10" s="24" customFormat="1" ht="14.5" x14ac:dyDescent="0.35">
      <c r="A87" s="197" t="s">
        <v>89</v>
      </c>
      <c r="B87" s="197"/>
      <c r="C87" s="27" t="s">
        <v>76</v>
      </c>
      <c r="D87" s="199" t="s">
        <v>90</v>
      </c>
      <c r="E87" s="197"/>
      <c r="F87" s="197"/>
      <c r="G87" s="197"/>
      <c r="H87" s="197"/>
      <c r="I87" s="197"/>
    </row>
    <row r="88" spans="1:10" s="24" customFormat="1" ht="14.5" x14ac:dyDescent="0.35">
      <c r="A88" s="197" t="s">
        <v>6</v>
      </c>
      <c r="B88" s="197"/>
      <c r="C88" s="27" t="s">
        <v>76</v>
      </c>
      <c r="D88" s="198" t="s">
        <v>91</v>
      </c>
      <c r="E88" s="197"/>
      <c r="F88" s="197"/>
      <c r="G88" s="197"/>
      <c r="H88" s="197"/>
      <c r="I88" s="197"/>
    </row>
    <row r="89" spans="1:10" s="24" customFormat="1" ht="14.5" x14ac:dyDescent="0.35">
      <c r="A89" s="197" t="s">
        <v>92</v>
      </c>
      <c r="B89" s="197"/>
      <c r="C89" s="28" t="s">
        <v>87</v>
      </c>
      <c r="D89" s="198" t="s">
        <v>93</v>
      </c>
      <c r="E89" s="197"/>
      <c r="F89" s="197"/>
      <c r="G89" s="197"/>
      <c r="H89" s="197"/>
      <c r="I89" s="197"/>
    </row>
    <row r="90" spans="1:10" s="24" customFormat="1" ht="17.5" x14ac:dyDescent="0.6">
      <c r="A90" s="5"/>
      <c r="B90" s="8"/>
      <c r="C90" s="8"/>
      <c r="D90" s="8"/>
      <c r="E90" s="8"/>
      <c r="F90" s="8"/>
      <c r="G90" s="8"/>
      <c r="H90" s="8"/>
      <c r="I90" s="8"/>
    </row>
    <row r="91" spans="1:10" s="24" customFormat="1" ht="17.5" x14ac:dyDescent="0.6">
      <c r="A91" s="5" t="s">
        <v>94</v>
      </c>
      <c r="B91" s="8"/>
      <c r="C91" s="8"/>
      <c r="D91" s="8"/>
      <c r="E91" s="8"/>
      <c r="F91" s="8"/>
      <c r="G91" s="8"/>
      <c r="H91" s="8"/>
      <c r="I91" s="8"/>
    </row>
    <row r="92" spans="1:10" s="24" customFormat="1" ht="17.5" x14ac:dyDescent="0.35">
      <c r="A92" s="178" t="s">
        <v>75</v>
      </c>
      <c r="B92" s="178"/>
      <c r="C92" s="178"/>
      <c r="D92" s="188" t="s">
        <v>863</v>
      </c>
      <c r="E92" s="188"/>
      <c r="F92" s="188"/>
      <c r="G92" s="188"/>
      <c r="H92" s="188"/>
      <c r="I92" s="188"/>
    </row>
    <row r="93" spans="1:10" s="24" customFormat="1" ht="17.5" x14ac:dyDescent="0.35">
      <c r="A93" s="178" t="s">
        <v>78</v>
      </c>
      <c r="B93" s="178"/>
      <c r="C93" s="178"/>
      <c r="D93" s="188" t="s">
        <v>864</v>
      </c>
      <c r="E93" s="188"/>
      <c r="F93" s="188"/>
      <c r="G93" s="188"/>
      <c r="H93" s="188"/>
      <c r="I93" s="188"/>
    </row>
    <row r="94" spans="1:10" s="24" customFormat="1" ht="17.5" x14ac:dyDescent="0.35">
      <c r="A94" s="178" t="s">
        <v>95</v>
      </c>
      <c r="B94" s="178"/>
      <c r="C94" s="178"/>
      <c r="D94" s="188">
        <v>44712</v>
      </c>
      <c r="E94" s="188"/>
      <c r="F94" s="188"/>
      <c r="G94" s="188"/>
      <c r="H94" s="188"/>
      <c r="I94" s="188"/>
    </row>
    <row r="95" spans="1:10" s="24" customFormat="1" ht="17.5" x14ac:dyDescent="0.35">
      <c r="A95" s="178" t="s">
        <v>96</v>
      </c>
      <c r="B95" s="178"/>
      <c r="C95" s="178"/>
      <c r="D95" s="188" t="s">
        <v>865</v>
      </c>
      <c r="E95" s="188"/>
      <c r="F95" s="188"/>
      <c r="G95" s="188"/>
      <c r="H95" s="188"/>
      <c r="I95" s="188"/>
    </row>
    <row r="96" spans="1:10" s="24" customFormat="1" ht="18.75" customHeight="1" x14ac:dyDescent="0.35">
      <c r="A96" s="196" t="s">
        <v>97</v>
      </c>
      <c r="B96" s="196"/>
      <c r="C96" s="196"/>
      <c r="D96" s="188">
        <v>290</v>
      </c>
      <c r="E96" s="188"/>
      <c r="F96" s="188"/>
      <c r="G96" s="188"/>
      <c r="H96" s="188"/>
      <c r="I96" s="188"/>
      <c r="J96" s="29"/>
    </row>
    <row r="97" spans="1:9" s="24" customFormat="1" ht="17.5" x14ac:dyDescent="0.35">
      <c r="A97" s="178" t="s">
        <v>98</v>
      </c>
      <c r="B97" s="178"/>
      <c r="C97" s="178"/>
      <c r="D97" s="188">
        <v>1400000</v>
      </c>
      <c r="E97" s="188"/>
      <c r="F97" s="188"/>
      <c r="G97" s="188"/>
      <c r="H97" s="188"/>
      <c r="I97" s="188"/>
    </row>
    <row r="98" spans="1:9" s="24" customFormat="1" ht="17.5" x14ac:dyDescent="0.35">
      <c r="A98" s="195" t="s">
        <v>99</v>
      </c>
      <c r="B98" s="195"/>
      <c r="C98" s="195"/>
      <c r="D98" s="195"/>
      <c r="E98" s="195"/>
      <c r="F98" s="195"/>
      <c r="G98" s="195"/>
      <c r="H98" s="195"/>
      <c r="I98" s="195"/>
    </row>
    <row r="99" spans="1:9" s="24" customFormat="1" ht="17.5" x14ac:dyDescent="0.35">
      <c r="A99" s="178" t="s">
        <v>100</v>
      </c>
      <c r="B99" s="178"/>
      <c r="C99" s="178"/>
      <c r="D99" s="189" t="s">
        <v>866</v>
      </c>
      <c r="E99" s="190"/>
      <c r="F99" s="191"/>
      <c r="G99" s="189" t="s">
        <v>867</v>
      </c>
      <c r="H99" s="190"/>
      <c r="I99" s="191"/>
    </row>
    <row r="100" spans="1:9" s="24" customFormat="1" ht="17.5" x14ac:dyDescent="0.35">
      <c r="A100" s="178" t="s">
        <v>101</v>
      </c>
      <c r="B100" s="178"/>
      <c r="C100" s="178"/>
      <c r="D100" s="189" t="s">
        <v>868</v>
      </c>
      <c r="E100" s="190"/>
      <c r="F100" s="191"/>
      <c r="G100" s="189" t="s">
        <v>868</v>
      </c>
      <c r="H100" s="190"/>
      <c r="I100" s="191"/>
    </row>
    <row r="101" spans="1:9" s="24" customFormat="1" ht="17.5" x14ac:dyDescent="0.35">
      <c r="A101" s="178" t="s">
        <v>49</v>
      </c>
      <c r="B101" s="178"/>
      <c r="C101" s="178"/>
      <c r="D101" s="192" t="s">
        <v>869</v>
      </c>
      <c r="E101" s="193"/>
      <c r="F101" s="194"/>
      <c r="G101" s="192" t="s">
        <v>870</v>
      </c>
      <c r="H101" s="193"/>
      <c r="I101" s="194"/>
    </row>
    <row r="102" spans="1:9" s="24" customFormat="1" ht="17.5" x14ac:dyDescent="0.35">
      <c r="A102" s="178" t="s">
        <v>47</v>
      </c>
      <c r="B102" s="178"/>
      <c r="C102" s="178"/>
      <c r="D102" s="189" t="s">
        <v>871</v>
      </c>
      <c r="E102" s="190"/>
      <c r="F102" s="191"/>
      <c r="G102" s="189" t="s">
        <v>871</v>
      </c>
      <c r="H102" s="190"/>
      <c r="I102" s="191"/>
    </row>
    <row r="103" spans="1:9" s="24" customFormat="1" ht="17.5" x14ac:dyDescent="0.35">
      <c r="A103" s="187" t="s">
        <v>102</v>
      </c>
      <c r="B103" s="187"/>
      <c r="C103" s="187"/>
      <c r="D103" s="187"/>
      <c r="E103" s="187"/>
      <c r="F103" s="187"/>
      <c r="G103" s="187"/>
      <c r="H103" s="187"/>
      <c r="I103" s="187"/>
    </row>
    <row r="104" spans="1:9" s="24" customFormat="1" ht="75" customHeight="1" x14ac:dyDescent="0.35">
      <c r="A104" s="182" t="s">
        <v>872</v>
      </c>
      <c r="B104" s="188"/>
      <c r="C104" s="188"/>
      <c r="D104" s="188"/>
      <c r="E104" s="188"/>
      <c r="F104" s="188"/>
      <c r="G104" s="188"/>
      <c r="H104" s="188"/>
      <c r="I104" s="188"/>
    </row>
    <row r="105" spans="1:9" s="24" customFormat="1" ht="17.5" x14ac:dyDescent="0.35">
      <c r="A105" s="187" t="s">
        <v>92</v>
      </c>
      <c r="B105" s="187"/>
      <c r="C105" s="187"/>
      <c r="D105" s="187"/>
      <c r="E105" s="187"/>
      <c r="F105" s="187"/>
      <c r="G105" s="187"/>
      <c r="H105" s="187"/>
      <c r="I105" s="187"/>
    </row>
    <row r="106" spans="1:9" s="24" customFormat="1" ht="33" customHeight="1" x14ac:dyDescent="0.35">
      <c r="A106" s="188" t="s">
        <v>873</v>
      </c>
      <c r="B106" s="188"/>
      <c r="C106" s="188"/>
      <c r="D106" s="188"/>
      <c r="E106" s="188"/>
      <c r="F106" s="188"/>
      <c r="G106" s="188"/>
      <c r="H106" s="188"/>
      <c r="I106" s="188"/>
    </row>
    <row r="107" spans="1:9" s="24" customFormat="1" ht="17.5" x14ac:dyDescent="0.6">
      <c r="A107" s="5"/>
      <c r="B107" s="8"/>
      <c r="C107" s="8"/>
      <c r="D107" s="8"/>
      <c r="E107" s="8"/>
      <c r="F107" s="8"/>
      <c r="G107" s="8"/>
      <c r="H107" s="8"/>
      <c r="I107" s="8"/>
    </row>
    <row r="108" spans="1:9" s="24" customFormat="1" ht="17.5" x14ac:dyDescent="0.6">
      <c r="A108" s="5"/>
      <c r="B108" s="8"/>
      <c r="C108" s="8"/>
      <c r="D108" s="8"/>
      <c r="E108" s="8"/>
      <c r="F108" s="8"/>
      <c r="G108" s="8"/>
      <c r="H108" s="8"/>
      <c r="I108" s="8"/>
    </row>
    <row r="109" spans="1:9" s="24" customFormat="1" ht="17.5" x14ac:dyDescent="0.6">
      <c r="A109" s="7" t="s">
        <v>103</v>
      </c>
      <c r="B109" s="8"/>
      <c r="C109" s="8"/>
      <c r="D109" s="8"/>
      <c r="E109" s="8"/>
      <c r="F109" s="8"/>
      <c r="G109" s="8"/>
      <c r="H109" s="8"/>
      <c r="I109" s="8"/>
    </row>
    <row r="110" spans="1:9" s="24" customFormat="1" ht="17.5" x14ac:dyDescent="0.6">
      <c r="A110" s="26" t="s">
        <v>104</v>
      </c>
      <c r="B110" s="8"/>
      <c r="C110" s="8"/>
      <c r="D110" s="8"/>
      <c r="E110" s="8"/>
      <c r="F110" s="8"/>
      <c r="G110" s="8"/>
      <c r="H110" s="8"/>
      <c r="I110" s="8"/>
    </row>
    <row r="111" spans="1:9" s="24" customFormat="1" ht="26" x14ac:dyDescent="0.35">
      <c r="A111" s="179" t="s">
        <v>105</v>
      </c>
      <c r="B111" s="179"/>
      <c r="C111" s="179" t="s">
        <v>106</v>
      </c>
      <c r="D111" s="179"/>
      <c r="E111" s="179"/>
      <c r="F111" s="30" t="s">
        <v>107</v>
      </c>
      <c r="G111" s="30" t="s">
        <v>108</v>
      </c>
      <c r="H111" s="30" t="s">
        <v>109</v>
      </c>
      <c r="I111" s="30" t="s">
        <v>110</v>
      </c>
    </row>
    <row r="112" spans="1:9" s="24" customFormat="1" ht="17.5" x14ac:dyDescent="0.35">
      <c r="A112" s="182" t="s">
        <v>874</v>
      </c>
      <c r="B112" s="182"/>
      <c r="C112" s="182" t="s">
        <v>875</v>
      </c>
      <c r="D112" s="182"/>
      <c r="E112" s="182"/>
      <c r="F112" s="176">
        <v>44105</v>
      </c>
      <c r="G112" s="176">
        <v>44286</v>
      </c>
      <c r="H112" s="17">
        <v>11</v>
      </c>
      <c r="I112" s="17">
        <v>20</v>
      </c>
    </row>
    <row r="113" spans="1:9" s="24" customFormat="1" ht="17.5" x14ac:dyDescent="0.35">
      <c r="A113" s="182"/>
      <c r="B113" s="182"/>
      <c r="C113" s="182"/>
      <c r="D113" s="182"/>
      <c r="E113" s="182"/>
      <c r="F113" s="176"/>
      <c r="G113" s="176"/>
      <c r="H113" s="17"/>
      <c r="I113" s="17"/>
    </row>
    <row r="114" spans="1:9" s="24" customFormat="1" ht="17.5" x14ac:dyDescent="0.35">
      <c r="A114" s="182"/>
      <c r="B114" s="182"/>
      <c r="C114" s="182"/>
      <c r="D114" s="182"/>
      <c r="E114" s="182"/>
      <c r="F114" s="176"/>
      <c r="G114" s="176"/>
      <c r="H114" s="17"/>
      <c r="I114" s="17"/>
    </row>
    <row r="115" spans="1:9" s="24" customFormat="1" ht="17.5" x14ac:dyDescent="0.6">
      <c r="A115" s="5"/>
      <c r="B115" s="8"/>
      <c r="C115" s="8"/>
      <c r="D115" s="8"/>
      <c r="E115" s="8"/>
      <c r="F115" s="8"/>
      <c r="G115" s="8"/>
      <c r="H115" s="8"/>
      <c r="I115" s="8"/>
    </row>
    <row r="116" spans="1:9" s="24" customFormat="1" ht="17.5" x14ac:dyDescent="0.6">
      <c r="A116" s="26" t="s">
        <v>111</v>
      </c>
      <c r="B116" s="8"/>
      <c r="C116" s="8"/>
      <c r="D116" s="8"/>
      <c r="E116" s="8"/>
      <c r="F116" s="8"/>
      <c r="G116" s="8"/>
      <c r="H116" s="8"/>
      <c r="I116" s="8"/>
    </row>
    <row r="117" spans="1:9" s="24" customFormat="1" ht="26" x14ac:dyDescent="0.35">
      <c r="A117" s="179" t="s">
        <v>105</v>
      </c>
      <c r="B117" s="179"/>
      <c r="C117" s="179" t="s">
        <v>112</v>
      </c>
      <c r="D117" s="179"/>
      <c r="E117" s="179"/>
      <c r="F117" s="30" t="s">
        <v>107</v>
      </c>
      <c r="G117" s="30" t="s">
        <v>108</v>
      </c>
      <c r="H117" s="30" t="s">
        <v>109</v>
      </c>
      <c r="I117" s="30" t="s">
        <v>110</v>
      </c>
    </row>
    <row r="118" spans="1:9" s="24" customFormat="1" ht="17.5" x14ac:dyDescent="0.35">
      <c r="A118" s="182" t="s">
        <v>874</v>
      </c>
      <c r="B118" s="182"/>
      <c r="C118" s="182" t="s">
        <v>876</v>
      </c>
      <c r="D118" s="182"/>
      <c r="E118" s="182"/>
      <c r="F118" s="176">
        <v>43862</v>
      </c>
      <c r="G118" s="176">
        <v>43877</v>
      </c>
      <c r="H118" s="17">
        <v>10</v>
      </c>
      <c r="I118" s="17">
        <v>12</v>
      </c>
    </row>
    <row r="119" spans="1:9" s="24" customFormat="1" ht="17.5" x14ac:dyDescent="0.35">
      <c r="A119" s="182"/>
      <c r="B119" s="182"/>
      <c r="C119" s="182"/>
      <c r="D119" s="182"/>
      <c r="E119" s="182"/>
      <c r="F119" s="176"/>
      <c r="G119" s="176"/>
      <c r="H119" s="17"/>
      <c r="I119" s="17"/>
    </row>
    <row r="120" spans="1:9" s="24" customFormat="1" ht="17.5" x14ac:dyDescent="0.35">
      <c r="A120" s="182"/>
      <c r="B120" s="182"/>
      <c r="C120" s="182"/>
      <c r="D120" s="182"/>
      <c r="E120" s="182"/>
      <c r="F120" s="176"/>
      <c r="G120" s="176"/>
      <c r="H120" s="17"/>
      <c r="I120" s="17"/>
    </row>
    <row r="121" spans="1:9" s="24" customFormat="1" ht="17.5" x14ac:dyDescent="0.6">
      <c r="A121" s="31"/>
      <c r="B121" s="31"/>
      <c r="C121" s="31"/>
      <c r="D121" s="31"/>
      <c r="E121" s="31"/>
      <c r="F121" s="31"/>
      <c r="G121" s="31"/>
      <c r="H121" s="31"/>
      <c r="I121" s="31"/>
    </row>
    <row r="122" spans="1:9" s="24" customFormat="1" ht="17.5" x14ac:dyDescent="0.6">
      <c r="A122" s="26" t="s">
        <v>113</v>
      </c>
      <c r="B122" s="8"/>
      <c r="C122" s="8"/>
      <c r="D122" s="8"/>
      <c r="E122" s="8"/>
      <c r="F122" s="8"/>
      <c r="G122" s="8"/>
      <c r="H122" s="8"/>
      <c r="I122" s="8"/>
    </row>
    <row r="123" spans="1:9" s="24" customFormat="1" ht="26" x14ac:dyDescent="0.35">
      <c r="A123" s="179" t="s">
        <v>114</v>
      </c>
      <c r="B123" s="179"/>
      <c r="C123" s="180" t="s">
        <v>115</v>
      </c>
      <c r="D123" s="181"/>
      <c r="E123" s="30" t="s">
        <v>116</v>
      </c>
      <c r="F123" s="30" t="s">
        <v>117</v>
      </c>
      <c r="G123" s="30" t="s">
        <v>118</v>
      </c>
      <c r="H123" s="30" t="s">
        <v>119</v>
      </c>
      <c r="I123" s="30" t="s">
        <v>120</v>
      </c>
    </row>
    <row r="124" spans="1:9" s="24" customFormat="1" ht="17.5" x14ac:dyDescent="0.35">
      <c r="A124" s="182"/>
      <c r="B124" s="182"/>
      <c r="C124" s="183"/>
      <c r="D124" s="184"/>
      <c r="E124" s="17"/>
      <c r="F124" s="17"/>
      <c r="G124" s="17"/>
      <c r="H124" s="17"/>
      <c r="I124" s="17"/>
    </row>
    <row r="125" spans="1:9" s="24" customFormat="1" ht="17.5" x14ac:dyDescent="0.35">
      <c r="A125" s="182"/>
      <c r="B125" s="182"/>
      <c r="C125" s="183"/>
      <c r="D125" s="184"/>
      <c r="E125" s="17"/>
      <c r="F125" s="17"/>
      <c r="G125" s="17"/>
      <c r="H125" s="17"/>
      <c r="I125" s="17"/>
    </row>
    <row r="126" spans="1:9" s="24" customFormat="1" ht="17.5" x14ac:dyDescent="0.35">
      <c r="A126" s="182"/>
      <c r="B126" s="182"/>
      <c r="C126" s="183"/>
      <c r="D126" s="184"/>
      <c r="E126" s="17"/>
      <c r="F126" s="17"/>
      <c r="G126" s="17"/>
      <c r="H126" s="17"/>
      <c r="I126" s="17"/>
    </row>
    <row r="127" spans="1:9" s="24" customFormat="1" ht="17.5" x14ac:dyDescent="0.6">
      <c r="A127" s="32" t="s">
        <v>121</v>
      </c>
      <c r="B127" s="31"/>
      <c r="C127" s="31"/>
      <c r="D127" s="31"/>
      <c r="E127" s="31"/>
      <c r="F127" s="31"/>
      <c r="G127" s="31"/>
      <c r="H127" s="31"/>
      <c r="I127" s="31"/>
    </row>
    <row r="128" spans="1:9" s="24" customFormat="1" ht="17.5" x14ac:dyDescent="0.6">
      <c r="A128" s="31"/>
      <c r="B128" s="31"/>
      <c r="C128" s="31"/>
      <c r="D128" s="31"/>
      <c r="E128" s="31"/>
      <c r="F128" s="31"/>
      <c r="G128" s="31"/>
      <c r="H128" s="31"/>
      <c r="I128" s="31"/>
    </row>
    <row r="129" spans="1:10" s="24" customFormat="1" ht="17.5" x14ac:dyDescent="0.6">
      <c r="A129" s="26" t="s">
        <v>122</v>
      </c>
      <c r="B129" s="31"/>
      <c r="C129" s="31"/>
      <c r="D129" s="31"/>
      <c r="E129" s="31"/>
      <c r="F129" s="31"/>
      <c r="G129" s="31"/>
      <c r="H129" s="31"/>
      <c r="I129" s="31"/>
    </row>
    <row r="130" spans="1:10" s="24" customFormat="1" ht="26" x14ac:dyDescent="0.35">
      <c r="A130" s="179" t="s">
        <v>105</v>
      </c>
      <c r="B130" s="179"/>
      <c r="C130" s="180" t="s">
        <v>123</v>
      </c>
      <c r="D130" s="186"/>
      <c r="E130" s="186"/>
      <c r="F130" s="186"/>
      <c r="G130" s="181"/>
      <c r="H130" s="30" t="s">
        <v>124</v>
      </c>
      <c r="I130" s="30" t="s">
        <v>125</v>
      </c>
    </row>
    <row r="131" spans="1:10" s="24" customFormat="1" ht="17.5" x14ac:dyDescent="0.35">
      <c r="A131" s="182" t="s">
        <v>877</v>
      </c>
      <c r="B131" s="182"/>
      <c r="C131" s="183" t="s">
        <v>878</v>
      </c>
      <c r="D131" s="185"/>
      <c r="E131" s="185"/>
      <c r="F131" s="185"/>
      <c r="G131" s="184"/>
      <c r="H131" s="177">
        <v>43922</v>
      </c>
      <c r="I131" s="177">
        <v>44256</v>
      </c>
    </row>
    <row r="132" spans="1:10" s="24" customFormat="1" ht="17.5" x14ac:dyDescent="0.35">
      <c r="A132" s="182" t="s">
        <v>874</v>
      </c>
      <c r="B132" s="182"/>
      <c r="C132" s="183" t="s">
        <v>879</v>
      </c>
      <c r="D132" s="185"/>
      <c r="E132" s="185"/>
      <c r="F132" s="185"/>
      <c r="G132" s="184"/>
      <c r="H132" s="177">
        <v>43739</v>
      </c>
      <c r="I132" s="177">
        <v>43891</v>
      </c>
    </row>
    <row r="133" spans="1:10" s="24" customFormat="1" ht="17.5" x14ac:dyDescent="0.35">
      <c r="A133" s="182"/>
      <c r="B133" s="182"/>
      <c r="C133" s="183"/>
      <c r="D133" s="185"/>
      <c r="E133" s="185"/>
      <c r="F133" s="185"/>
      <c r="G133" s="184"/>
      <c r="H133" s="177"/>
      <c r="I133" s="177"/>
    </row>
    <row r="134" spans="1:10" s="24" customFormat="1" ht="17.5" x14ac:dyDescent="0.6">
      <c r="A134" s="31"/>
      <c r="B134" s="31"/>
      <c r="C134" s="31"/>
      <c r="D134" s="31"/>
      <c r="E134" s="31"/>
      <c r="F134" s="31"/>
      <c r="G134" s="31"/>
      <c r="H134" s="31"/>
      <c r="I134" s="31"/>
    </row>
    <row r="135" spans="1:10" s="24" customFormat="1" ht="17.5" x14ac:dyDescent="0.6">
      <c r="A135" s="26" t="s">
        <v>126</v>
      </c>
    </row>
    <row r="136" spans="1:10" s="24" customFormat="1" ht="90" customHeight="1" x14ac:dyDescent="0.35">
      <c r="A136" s="182"/>
      <c r="B136" s="182"/>
      <c r="C136" s="182"/>
      <c r="D136" s="182"/>
      <c r="E136" s="182"/>
      <c r="F136" s="182"/>
      <c r="G136" s="182"/>
      <c r="H136" s="182"/>
      <c r="I136" s="182"/>
    </row>
    <row r="137" spans="1:10" s="24" customFormat="1" ht="17.5" x14ac:dyDescent="0.6">
      <c r="A137" s="31"/>
      <c r="B137" s="31"/>
      <c r="C137" s="31"/>
      <c r="D137" s="31"/>
      <c r="E137" s="31"/>
      <c r="F137" s="31"/>
      <c r="G137" s="31"/>
      <c r="H137" s="31"/>
      <c r="I137" s="31"/>
    </row>
    <row r="138" spans="1:10" s="24" customFormat="1" ht="17.5" x14ac:dyDescent="0.6">
      <c r="A138" s="26" t="s">
        <v>127</v>
      </c>
    </row>
    <row r="139" spans="1:10" s="24" customFormat="1" ht="90" customHeight="1" x14ac:dyDescent="0.35">
      <c r="A139" s="182"/>
      <c r="B139" s="182"/>
      <c r="C139" s="182"/>
      <c r="D139" s="182"/>
      <c r="E139" s="182"/>
      <c r="F139" s="182"/>
      <c r="G139" s="182"/>
      <c r="H139" s="182"/>
      <c r="I139" s="182"/>
    </row>
    <row r="140" spans="1:10" s="24" customFormat="1" ht="14.5" x14ac:dyDescent="0.35"/>
    <row r="141" spans="1:10" s="24" customFormat="1" ht="14.5" x14ac:dyDescent="0.35"/>
    <row r="142" spans="1:10" s="24" customFormat="1" ht="14.5" x14ac:dyDescent="0.35"/>
    <row r="143" spans="1:10" s="24" customFormat="1" ht="17.5" x14ac:dyDescent="0.6">
      <c r="J143" s="5"/>
    </row>
    <row r="145" spans="1:9" ht="22.5" x14ac:dyDescent="0.75">
      <c r="A145" s="18" t="s">
        <v>128</v>
      </c>
    </row>
    <row r="146" spans="1:9" ht="17.5" x14ac:dyDescent="0.3">
      <c r="A146" s="4" t="s">
        <v>129</v>
      </c>
    </row>
    <row r="147" spans="1:9" ht="17.5" x14ac:dyDescent="0.3">
      <c r="A147" s="4" t="s">
        <v>130</v>
      </c>
    </row>
    <row r="148" spans="1:9" ht="17.5" x14ac:dyDescent="0.3">
      <c r="A148" s="4"/>
    </row>
    <row r="149" spans="1:9" ht="17.5" x14ac:dyDescent="0.3">
      <c r="A149" s="4" t="s">
        <v>131</v>
      </c>
    </row>
    <row r="150" spans="1:9" ht="17.5" x14ac:dyDescent="0.3">
      <c r="A150" s="4" t="s">
        <v>132</v>
      </c>
    </row>
    <row r="151" spans="1:9" ht="17.5" x14ac:dyDescent="0.3">
      <c r="A151" s="4" t="s">
        <v>133</v>
      </c>
    </row>
    <row r="152" spans="1:9" ht="17.5" x14ac:dyDescent="0.3">
      <c r="A152" s="4" t="s">
        <v>134</v>
      </c>
    </row>
    <row r="153" spans="1:9" ht="17.5" x14ac:dyDescent="0.3">
      <c r="A153" s="4" t="s">
        <v>135</v>
      </c>
    </row>
    <row r="154" spans="1:9" ht="17.5" x14ac:dyDescent="0.3">
      <c r="A154" s="4" t="s">
        <v>136</v>
      </c>
    </row>
    <row r="155" spans="1:9" s="24" customFormat="1" ht="15" x14ac:dyDescent="0.35">
      <c r="A155" s="24" t="s">
        <v>843</v>
      </c>
    </row>
    <row r="156" spans="1:9" ht="17.5" x14ac:dyDescent="0.3">
      <c r="A156" s="4"/>
    </row>
    <row r="157" spans="1:9" ht="17.5" x14ac:dyDescent="0.6">
      <c r="A157" s="6" t="s">
        <v>137</v>
      </c>
    </row>
    <row r="158" spans="1:9" ht="18.75" customHeight="1" x14ac:dyDescent="0.6">
      <c r="A158" s="237" t="s">
        <v>138</v>
      </c>
      <c r="B158" s="237"/>
      <c r="C158" s="239">
        <v>44743</v>
      </c>
      <c r="D158" s="239"/>
      <c r="E158" s="239"/>
      <c r="F158" s="239"/>
      <c r="G158" s="239"/>
      <c r="H158" s="239"/>
      <c r="I158" s="239"/>
    </row>
    <row r="159" spans="1:9" ht="49.5" customHeight="1" x14ac:dyDescent="0.6">
      <c r="A159" s="238" t="s">
        <v>139</v>
      </c>
      <c r="B159" s="238"/>
      <c r="C159" s="240"/>
      <c r="D159" s="240"/>
      <c r="E159" s="240"/>
      <c r="F159" s="240"/>
      <c r="G159" s="240"/>
      <c r="H159" s="240"/>
      <c r="I159" s="240"/>
    </row>
    <row r="160" spans="1:9" ht="17.5" x14ac:dyDescent="0.3">
      <c r="A160" s="4"/>
      <c r="C160" s="22" t="s">
        <v>140</v>
      </c>
    </row>
    <row r="161" spans="1:9" ht="17.5" x14ac:dyDescent="0.3">
      <c r="A161" s="4"/>
    </row>
    <row r="162" spans="1:9" ht="17.5" x14ac:dyDescent="0.3">
      <c r="A162" s="4"/>
    </row>
    <row r="163" spans="1:9" ht="22.5" x14ac:dyDescent="0.3">
      <c r="A163" s="19" t="s">
        <v>141</v>
      </c>
    </row>
    <row r="164" spans="1:9" ht="17.5" x14ac:dyDescent="0.3">
      <c r="A164" s="4" t="s">
        <v>142</v>
      </c>
    </row>
    <row r="165" spans="1:9" ht="14.5" x14ac:dyDescent="0.3">
      <c r="A165" s="10" t="s">
        <v>143</v>
      </c>
    </row>
    <row r="166" spans="1:9" ht="15" x14ac:dyDescent="0.35">
      <c r="A166" s="149" t="s">
        <v>144</v>
      </c>
    </row>
    <row r="167" spans="1:9" ht="68.25" customHeight="1" x14ac:dyDescent="0.3">
      <c r="A167" s="234" t="s">
        <v>145</v>
      </c>
      <c r="B167" s="235"/>
      <c r="C167" s="235"/>
      <c r="D167" s="235"/>
      <c r="E167" s="235"/>
      <c r="F167" s="235"/>
      <c r="G167" s="235"/>
      <c r="H167" s="235"/>
      <c r="I167" s="236"/>
    </row>
    <row r="168" spans="1:9" ht="17.5" x14ac:dyDescent="0.3">
      <c r="A168" s="231" t="s">
        <v>146</v>
      </c>
      <c r="B168" s="232"/>
      <c r="C168" s="232"/>
      <c r="D168" s="232"/>
      <c r="E168" s="232"/>
      <c r="F168" s="232"/>
      <c r="G168" s="233"/>
      <c r="H168" s="223" t="s">
        <v>780</v>
      </c>
      <c r="I168" s="224"/>
    </row>
    <row r="170" spans="1:9" ht="15" x14ac:dyDescent="0.35">
      <c r="A170" s="149" t="s">
        <v>147</v>
      </c>
    </row>
    <row r="171" spans="1:9" ht="17.5" x14ac:dyDescent="0.6">
      <c r="A171" s="203" t="s">
        <v>148</v>
      </c>
      <c r="B171" s="203"/>
      <c r="C171" s="188" t="s">
        <v>880</v>
      </c>
      <c r="D171" s="188"/>
      <c r="E171" s="188"/>
      <c r="F171" s="188"/>
      <c r="G171" s="188"/>
      <c r="H171" s="188"/>
      <c r="I171" s="188"/>
    </row>
    <row r="172" spans="1:9" ht="41.15" customHeight="1" x14ac:dyDescent="0.3">
      <c r="A172" s="234" t="s">
        <v>149</v>
      </c>
      <c r="B172" s="235"/>
      <c r="C172" s="235"/>
      <c r="D172" s="235"/>
      <c r="E172" s="235"/>
      <c r="F172" s="235"/>
      <c r="G172" s="235"/>
      <c r="H172" s="235"/>
      <c r="I172" s="236"/>
    </row>
    <row r="173" spans="1:9" ht="17.5" x14ac:dyDescent="0.3">
      <c r="A173" s="231" t="s">
        <v>146</v>
      </c>
      <c r="B173" s="232"/>
      <c r="C173" s="232"/>
      <c r="D173" s="232"/>
      <c r="E173" s="232"/>
      <c r="F173" s="232"/>
      <c r="G173" s="233"/>
      <c r="H173" s="223" t="s">
        <v>780</v>
      </c>
      <c r="I173" s="224"/>
    </row>
    <row r="175" spans="1:9" ht="15" x14ac:dyDescent="0.35">
      <c r="A175" s="149" t="s">
        <v>150</v>
      </c>
    </row>
    <row r="176" spans="1:9" ht="17.5" x14ac:dyDescent="0.6">
      <c r="A176" s="203" t="s">
        <v>148</v>
      </c>
      <c r="B176" s="203"/>
      <c r="C176" s="188" t="s">
        <v>881</v>
      </c>
      <c r="D176" s="188"/>
      <c r="E176" s="188"/>
      <c r="F176" s="188"/>
      <c r="G176" s="188"/>
      <c r="H176" s="188"/>
      <c r="I176" s="188"/>
    </row>
    <row r="177" spans="1:9" ht="37" customHeight="1" x14ac:dyDescent="0.3">
      <c r="A177" s="234" t="s">
        <v>149</v>
      </c>
      <c r="B177" s="235"/>
      <c r="C177" s="235"/>
      <c r="D177" s="235"/>
      <c r="E177" s="235"/>
      <c r="F177" s="235"/>
      <c r="G177" s="235"/>
      <c r="H177" s="235"/>
      <c r="I177" s="236"/>
    </row>
    <row r="178" spans="1:9" ht="17.5" x14ac:dyDescent="0.3">
      <c r="A178" s="231" t="s">
        <v>146</v>
      </c>
      <c r="B178" s="232"/>
      <c r="C178" s="232"/>
      <c r="D178" s="232"/>
      <c r="E178" s="232"/>
      <c r="F178" s="232"/>
      <c r="G178" s="233"/>
      <c r="H178" s="223" t="s">
        <v>780</v>
      </c>
      <c r="I178" s="224"/>
    </row>
    <row r="180" spans="1:9" ht="17.5" x14ac:dyDescent="0.6">
      <c r="A180" s="5" t="s">
        <v>151</v>
      </c>
    </row>
    <row r="185" spans="1:9" ht="22.5" x14ac:dyDescent="0.75">
      <c r="A185" s="18" t="s">
        <v>152</v>
      </c>
    </row>
    <row r="186" spans="1:9" ht="17.5" x14ac:dyDescent="0.6">
      <c r="A186" s="205" t="s">
        <v>153</v>
      </c>
      <c r="B186" s="222"/>
      <c r="C186" s="222"/>
      <c r="D186" s="222"/>
      <c r="E186" s="222"/>
      <c r="F186" s="222"/>
      <c r="G186" s="206"/>
      <c r="H186" s="223" t="s">
        <v>780</v>
      </c>
      <c r="I186" s="224"/>
    </row>
    <row r="187" spans="1:9" ht="17.5" x14ac:dyDescent="0.6">
      <c r="A187" s="205" t="s">
        <v>154</v>
      </c>
      <c r="B187" s="222"/>
      <c r="C187" s="222"/>
      <c r="D187" s="222"/>
      <c r="E187" s="222"/>
      <c r="F187" s="222"/>
      <c r="G187" s="206"/>
      <c r="H187" s="223" t="s">
        <v>780</v>
      </c>
      <c r="I187" s="224"/>
    </row>
    <row r="188" spans="1:9" ht="17.5" x14ac:dyDescent="0.6">
      <c r="A188" s="205" t="s">
        <v>155</v>
      </c>
      <c r="B188" s="222"/>
      <c r="C188" s="222"/>
      <c r="D188" s="222"/>
      <c r="E188" s="222"/>
      <c r="F188" s="222"/>
      <c r="G188" s="206"/>
      <c r="H188" s="223" t="s">
        <v>780</v>
      </c>
      <c r="I188" s="224"/>
    </row>
  </sheetData>
  <mergeCells count="191">
    <mergeCell ref="A1:B1"/>
    <mergeCell ref="C1:F1"/>
    <mergeCell ref="A7:C9"/>
    <mergeCell ref="D7:H7"/>
    <mergeCell ref="D8:H8"/>
    <mergeCell ref="D9:H9"/>
    <mergeCell ref="A14:C14"/>
    <mergeCell ref="D14:H14"/>
    <mergeCell ref="H18:I23"/>
    <mergeCell ref="A25:B25"/>
    <mergeCell ref="C25:E25"/>
    <mergeCell ref="F25:I25"/>
    <mergeCell ref="A10:C12"/>
    <mergeCell ref="D10:H10"/>
    <mergeCell ref="D11:H11"/>
    <mergeCell ref="D12:H12"/>
    <mergeCell ref="A13:C13"/>
    <mergeCell ref="D13:H13"/>
    <mergeCell ref="A29:I29"/>
    <mergeCell ref="A30:B30"/>
    <mergeCell ref="C30:I30"/>
    <mergeCell ref="A34:B34"/>
    <mergeCell ref="C34:I34"/>
    <mergeCell ref="A35:B35"/>
    <mergeCell ref="C35:I35"/>
    <mergeCell ref="A26:B26"/>
    <mergeCell ref="C26:E26"/>
    <mergeCell ref="F26:I26"/>
    <mergeCell ref="A27:B27"/>
    <mergeCell ref="C27:I27"/>
    <mergeCell ref="A28:I28"/>
    <mergeCell ref="A39:B39"/>
    <mergeCell ref="C39:E39"/>
    <mergeCell ref="G39:I39"/>
    <mergeCell ref="A40:B40"/>
    <mergeCell ref="C40:I40"/>
    <mergeCell ref="A44:B44"/>
    <mergeCell ref="C44:I44"/>
    <mergeCell ref="A36:B36"/>
    <mergeCell ref="C36:I36"/>
    <mergeCell ref="A37:B37"/>
    <mergeCell ref="C37:I37"/>
    <mergeCell ref="A38:B38"/>
    <mergeCell ref="C38:I38"/>
    <mergeCell ref="A48:B48"/>
    <mergeCell ref="C48:I48"/>
    <mergeCell ref="A49:B49"/>
    <mergeCell ref="C49:I49"/>
    <mergeCell ref="A50:B50"/>
    <mergeCell ref="C50:I50"/>
    <mergeCell ref="A45:B45"/>
    <mergeCell ref="C45:I45"/>
    <mergeCell ref="A46:B46"/>
    <mergeCell ref="C46:I46"/>
    <mergeCell ref="A47:B47"/>
    <mergeCell ref="C47:I47"/>
    <mergeCell ref="A51:B51"/>
    <mergeCell ref="C51:E51"/>
    <mergeCell ref="G51:I51"/>
    <mergeCell ref="A52:B52"/>
    <mergeCell ref="C52:I52"/>
    <mergeCell ref="A64:B64"/>
    <mergeCell ref="C64:D64"/>
    <mergeCell ref="E64:F64"/>
    <mergeCell ref="G64:I64"/>
    <mergeCell ref="A67:B67"/>
    <mergeCell ref="C67:D67"/>
    <mergeCell ref="E67:F67"/>
    <mergeCell ref="G67:I67"/>
    <mergeCell ref="A68:B68"/>
    <mergeCell ref="C68:D68"/>
    <mergeCell ref="E68:F68"/>
    <mergeCell ref="G68:I68"/>
    <mergeCell ref="A65:B65"/>
    <mergeCell ref="C65:D65"/>
    <mergeCell ref="E65:F65"/>
    <mergeCell ref="G65:I65"/>
    <mergeCell ref="A66:B66"/>
    <mergeCell ref="C66:D66"/>
    <mergeCell ref="E66:F66"/>
    <mergeCell ref="G66:I66"/>
    <mergeCell ref="A81:B81"/>
    <mergeCell ref="D81:I81"/>
    <mergeCell ref="A82:B82"/>
    <mergeCell ref="D82:I82"/>
    <mergeCell ref="A83:B83"/>
    <mergeCell ref="D83:I83"/>
    <mergeCell ref="A69:B69"/>
    <mergeCell ref="C69:D69"/>
    <mergeCell ref="E69:F69"/>
    <mergeCell ref="G69:I69"/>
    <mergeCell ref="A80:B80"/>
    <mergeCell ref="D80:I80"/>
    <mergeCell ref="A87:B87"/>
    <mergeCell ref="D87:I87"/>
    <mergeCell ref="A88:B88"/>
    <mergeCell ref="D88:I88"/>
    <mergeCell ref="A89:B89"/>
    <mergeCell ref="D89:I89"/>
    <mergeCell ref="A84:B84"/>
    <mergeCell ref="D84:I84"/>
    <mergeCell ref="A85:B85"/>
    <mergeCell ref="D85:I85"/>
    <mergeCell ref="A86:B86"/>
    <mergeCell ref="D86:I86"/>
    <mergeCell ref="A95:C95"/>
    <mergeCell ref="D95:I95"/>
    <mergeCell ref="A96:C96"/>
    <mergeCell ref="D96:I96"/>
    <mergeCell ref="A97:C97"/>
    <mergeCell ref="D97:I97"/>
    <mergeCell ref="A92:C92"/>
    <mergeCell ref="D92:I92"/>
    <mergeCell ref="A93:C93"/>
    <mergeCell ref="D93:I93"/>
    <mergeCell ref="A94:C94"/>
    <mergeCell ref="D94:I94"/>
    <mergeCell ref="A101:C101"/>
    <mergeCell ref="D101:F101"/>
    <mergeCell ref="G101:I101"/>
    <mergeCell ref="A102:C102"/>
    <mergeCell ref="D102:F102"/>
    <mergeCell ref="G102:I102"/>
    <mergeCell ref="A98:I98"/>
    <mergeCell ref="A99:C99"/>
    <mergeCell ref="D99:F99"/>
    <mergeCell ref="G99:I99"/>
    <mergeCell ref="A100:C100"/>
    <mergeCell ref="D100:F100"/>
    <mergeCell ref="G100:I100"/>
    <mergeCell ref="A112:B112"/>
    <mergeCell ref="C112:E112"/>
    <mergeCell ref="A113:B113"/>
    <mergeCell ref="C113:E113"/>
    <mergeCell ref="A114:B114"/>
    <mergeCell ref="C114:E114"/>
    <mergeCell ref="A103:I103"/>
    <mergeCell ref="A104:I104"/>
    <mergeCell ref="A105:I105"/>
    <mergeCell ref="A106:I106"/>
    <mergeCell ref="A111:B111"/>
    <mergeCell ref="C111:E111"/>
    <mergeCell ref="A120:B120"/>
    <mergeCell ref="C120:E120"/>
    <mergeCell ref="A123:B123"/>
    <mergeCell ref="C123:D123"/>
    <mergeCell ref="A124:B124"/>
    <mergeCell ref="C124:D124"/>
    <mergeCell ref="A117:B117"/>
    <mergeCell ref="C117:E117"/>
    <mergeCell ref="A118:B118"/>
    <mergeCell ref="C118:E118"/>
    <mergeCell ref="A119:B119"/>
    <mergeCell ref="C119:E119"/>
    <mergeCell ref="A131:B131"/>
    <mergeCell ref="C131:G131"/>
    <mergeCell ref="A132:B132"/>
    <mergeCell ref="C132:G132"/>
    <mergeCell ref="A133:B133"/>
    <mergeCell ref="C133:G133"/>
    <mergeCell ref="A125:B125"/>
    <mergeCell ref="C125:D125"/>
    <mergeCell ref="A126:B126"/>
    <mergeCell ref="C126:D126"/>
    <mergeCell ref="A130:B130"/>
    <mergeCell ref="C130:G130"/>
    <mergeCell ref="A167:I167"/>
    <mergeCell ref="A168:G168"/>
    <mergeCell ref="H168:I168"/>
    <mergeCell ref="A171:B171"/>
    <mergeCell ref="C171:I171"/>
    <mergeCell ref="A172:I172"/>
    <mergeCell ref="A136:I136"/>
    <mergeCell ref="A139:I139"/>
    <mergeCell ref="A158:B158"/>
    <mergeCell ref="C158:I158"/>
    <mergeCell ref="A159:B159"/>
    <mergeCell ref="C159:I159"/>
    <mergeCell ref="A186:G186"/>
    <mergeCell ref="H186:I186"/>
    <mergeCell ref="A187:G187"/>
    <mergeCell ref="H187:I187"/>
    <mergeCell ref="A188:G188"/>
    <mergeCell ref="H188:I188"/>
    <mergeCell ref="A173:G173"/>
    <mergeCell ref="H173:I173"/>
    <mergeCell ref="A176:B176"/>
    <mergeCell ref="C176:I176"/>
    <mergeCell ref="A177:I177"/>
    <mergeCell ref="A178:G178"/>
    <mergeCell ref="H178:I178"/>
  </mergeCells>
  <phoneticPr fontId="17"/>
  <conditionalFormatting sqref="C25:C26 F25:F26 C27:I27 C34:I38 G39 C39:C40 C44:I50 G51 C51:C52 D92:I96 D99:I102 A104 C158 H168 C171 C176">
    <cfRule type="containsBlanks" dxfId="12" priority="11">
      <formula>LEN(TRIM(A25))=0</formula>
    </cfRule>
  </conditionalFormatting>
  <conditionalFormatting sqref="C30:I30">
    <cfRule type="containsBlanks" dxfId="11" priority="12">
      <formula>LEN(TRIM(C30))=0</formula>
    </cfRule>
  </conditionalFormatting>
  <conditionalFormatting sqref="C159:I159">
    <cfRule type="expression" dxfId="10" priority="9">
      <formula>checkSignature=""</formula>
    </cfRule>
  </conditionalFormatting>
  <conditionalFormatting sqref="H173">
    <cfRule type="containsBlanks" dxfId="9" priority="5">
      <formula>LEN(TRIM(H173))=0</formula>
    </cfRule>
  </conditionalFormatting>
  <conditionalFormatting sqref="H178 H186:I188">
    <cfRule type="containsBlanks" dxfId="8" priority="3">
      <formula>LEN(TRIM(H178))=0</formula>
    </cfRule>
  </conditionalFormatting>
  <conditionalFormatting sqref="H18:I23">
    <cfRule type="expression" dxfId="7" priority="8">
      <formula>checkPhoto=""</formula>
    </cfRule>
  </conditionalFormatting>
  <conditionalFormatting sqref="H168:I168">
    <cfRule type="cellIs" dxfId="6" priority="10" operator="equal">
      <formula>"(選択してください)"</formula>
    </cfRule>
  </conditionalFormatting>
  <conditionalFormatting sqref="H173:I173">
    <cfRule type="cellIs" dxfId="5" priority="4" operator="equal">
      <formula>"(選択してください)"</formula>
    </cfRule>
  </conditionalFormatting>
  <conditionalFormatting sqref="H178:I178">
    <cfRule type="cellIs" dxfId="4" priority="2" operator="equal">
      <formula>"(選択してください)"</formula>
    </cfRule>
  </conditionalFormatting>
  <conditionalFormatting sqref="H186:I188">
    <cfRule type="cellIs" dxfId="3" priority="1" operator="equal">
      <formula>"(選択してください)"</formula>
    </cfRule>
  </conditionalFormatting>
  <conditionalFormatting sqref="I7:I14">
    <cfRule type="expression" dxfId="2" priority="6">
      <formula>AND(levelApJ="",levelApG="",levelApF="",levelBpJ="",levelBpG="",levelBpF="")</formula>
    </cfRule>
  </conditionalFormatting>
  <conditionalFormatting sqref="I56 I59">
    <cfRule type="expression" dxfId="1" priority="7">
      <formula>AND(acceptDisclosure="",declineDisclosure="")</formula>
    </cfRule>
  </conditionalFormatting>
  <dataValidations count="2">
    <dataValidation type="list" allowBlank="1" showInputMessage="1" showErrorMessage="1" sqref="I7:I14" xr:uid="{E49C35BB-579D-4457-A28F-6B8D69A70CD7}">
      <formula1>"✓"</formula1>
    </dataValidation>
    <dataValidation type="list" allowBlank="1" showInputMessage="1" sqref="H168:I168 I43 I59 I56 H173:I173 H178:I178 H186:I188" xr:uid="{02570895-CD97-4E38-AAC2-5DCE469B68E8}">
      <formula1>"✓"</formula1>
    </dataValidation>
  </dataValidations>
  <hyperlinks>
    <hyperlink ref="A165" r:id="rId1" xr:uid="{895305D6-9D87-4356-8B0D-E4736DF8FE7B}"/>
    <hyperlink ref="C40" r:id="rId2" xr:uid="{33F11D40-6B52-4FB1-BD58-1DB53DBE4E74}"/>
  </hyperlinks>
  <pageMargins left="0.7" right="0.7" top="0.75" bottom="0.75" header="0.3" footer="0.3"/>
  <pageSetup paperSize="9" orientation="portrait" r:id="rId3"/>
  <rowBreaks count="2" manualBreakCount="2">
    <brk id="17" max="9" man="1"/>
    <brk id="144" max="9"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660E-BB6F-451A-8044-FB1AEA6A69FE}">
  <sheetPr codeName="Sheet9">
    <tabColor theme="6"/>
  </sheetPr>
  <dimension ref="A1:K81"/>
  <sheetViews>
    <sheetView showGridLines="0" zoomScale="130" zoomScaleNormal="130" workbookViewId="0">
      <selection activeCell="D8" sqref="D8"/>
    </sheetView>
  </sheetViews>
  <sheetFormatPr defaultColWidth="9.09765625" defaultRowHeight="13.5" x14ac:dyDescent="0.3"/>
  <cols>
    <col min="1" max="2" width="9.09765625" style="38"/>
    <col min="3" max="3" width="14.296875" style="38" customWidth="1"/>
    <col min="4" max="10" width="11" style="38" customWidth="1"/>
    <col min="11" max="16384" width="9.09765625" style="38"/>
  </cols>
  <sheetData>
    <row r="1" spans="1:10" s="37" customFormat="1" ht="79" customHeight="1" x14ac:dyDescent="0.3">
      <c r="A1" s="278"/>
      <c r="B1" s="278"/>
      <c r="C1" s="212" t="s">
        <v>156</v>
      </c>
      <c r="D1" s="279"/>
      <c r="E1" s="279"/>
      <c r="F1" s="279"/>
    </row>
    <row r="2" spans="1:10" x14ac:dyDescent="0.3">
      <c r="A2" s="38" t="s">
        <v>157</v>
      </c>
    </row>
    <row r="4" spans="1:10" ht="17.5" x14ac:dyDescent="0.6">
      <c r="A4" s="7" t="s">
        <v>158</v>
      </c>
    </row>
    <row r="5" spans="1:10" x14ac:dyDescent="0.3">
      <c r="A5" s="38" t="s">
        <v>159</v>
      </c>
    </row>
    <row r="7" spans="1:10" x14ac:dyDescent="0.3">
      <c r="A7" s="260" t="s">
        <v>160</v>
      </c>
      <c r="B7" s="260"/>
      <c r="C7" s="260"/>
      <c r="D7" s="265" t="str">
        <f>applicantName2</f>
        <v>鈴木一郎</v>
      </c>
      <c r="E7" s="265"/>
      <c r="F7" s="265"/>
      <c r="G7" s="265"/>
      <c r="H7" s="265"/>
      <c r="I7" s="265"/>
      <c r="J7" s="265"/>
    </row>
    <row r="8" spans="1:10" x14ac:dyDescent="0.3">
      <c r="A8" s="280" t="s">
        <v>161</v>
      </c>
      <c r="B8" s="280"/>
      <c r="C8" s="280"/>
      <c r="D8" s="39"/>
      <c r="E8" s="40" t="s">
        <v>162</v>
      </c>
      <c r="F8" s="39" t="s">
        <v>787</v>
      </c>
      <c r="G8" s="40" t="s">
        <v>163</v>
      </c>
      <c r="H8" s="281"/>
      <c r="I8" s="282"/>
      <c r="J8" s="283"/>
    </row>
    <row r="9" spans="1:10" x14ac:dyDescent="0.3">
      <c r="A9" s="268" t="s">
        <v>164</v>
      </c>
      <c r="B9" s="268"/>
      <c r="C9" s="268"/>
      <c r="D9" s="268"/>
      <c r="E9" s="268"/>
      <c r="F9" s="268"/>
      <c r="G9" s="268"/>
      <c r="H9" s="268"/>
      <c r="I9" s="268"/>
      <c r="J9" s="268"/>
    </row>
    <row r="10" spans="1:10" x14ac:dyDescent="0.3">
      <c r="A10" s="270" t="s">
        <v>165</v>
      </c>
      <c r="B10" s="271"/>
      <c r="C10" s="272"/>
      <c r="D10" s="265" t="s">
        <v>786</v>
      </c>
      <c r="E10" s="265"/>
      <c r="F10" s="265"/>
      <c r="G10" s="265"/>
      <c r="H10" s="265"/>
      <c r="I10" s="265"/>
      <c r="J10" s="265"/>
    </row>
    <row r="11" spans="1:10" x14ac:dyDescent="0.3">
      <c r="A11" s="273" t="s">
        <v>166</v>
      </c>
      <c r="B11" s="274"/>
      <c r="C11" s="275"/>
      <c r="D11" s="41"/>
      <c r="E11" s="42" t="s">
        <v>167</v>
      </c>
      <c r="F11" s="41" t="s">
        <v>787</v>
      </c>
      <c r="G11" s="43" t="s">
        <v>168</v>
      </c>
      <c r="H11" s="41"/>
      <c r="I11" s="42" t="s">
        <v>169</v>
      </c>
      <c r="J11" s="44"/>
    </row>
    <row r="12" spans="1:10" x14ac:dyDescent="0.3">
      <c r="A12" s="273" t="s">
        <v>170</v>
      </c>
      <c r="B12" s="274"/>
      <c r="C12" s="275"/>
      <c r="D12" s="265" t="s">
        <v>788</v>
      </c>
      <c r="E12" s="265"/>
      <c r="F12" s="265"/>
      <c r="G12" s="265"/>
      <c r="H12" s="265"/>
      <c r="I12" s="265"/>
      <c r="J12" s="265"/>
    </row>
    <row r="13" spans="1:10" x14ac:dyDescent="0.3">
      <c r="A13" s="268" t="s">
        <v>172</v>
      </c>
      <c r="B13" s="268"/>
      <c r="C13" s="268"/>
      <c r="D13" s="268"/>
      <c r="E13" s="268"/>
      <c r="F13" s="268"/>
      <c r="G13" s="268"/>
      <c r="H13" s="268"/>
      <c r="I13" s="268"/>
      <c r="J13" s="268"/>
    </row>
    <row r="14" spans="1:10" x14ac:dyDescent="0.3">
      <c r="A14" s="276" t="s">
        <v>173</v>
      </c>
      <c r="B14" s="277"/>
      <c r="C14" s="265" t="s">
        <v>789</v>
      </c>
      <c r="D14" s="265"/>
      <c r="E14" s="265"/>
      <c r="F14" s="265"/>
      <c r="G14" s="265"/>
      <c r="H14" s="265"/>
      <c r="I14" s="265"/>
      <c r="J14" s="265"/>
    </row>
    <row r="15" spans="1:10" x14ac:dyDescent="0.3">
      <c r="A15" s="263"/>
      <c r="B15" s="263"/>
      <c r="C15" s="265"/>
      <c r="D15" s="265"/>
      <c r="E15" s="265"/>
      <c r="F15" s="265"/>
      <c r="G15" s="265"/>
      <c r="H15" s="265"/>
      <c r="I15" s="265"/>
      <c r="J15" s="265"/>
    </row>
    <row r="16" spans="1:10" x14ac:dyDescent="0.3">
      <c r="A16" s="263"/>
      <c r="B16" s="263"/>
      <c r="C16" s="265"/>
      <c r="D16" s="265"/>
      <c r="E16" s="265"/>
      <c r="F16" s="265"/>
      <c r="G16" s="265"/>
      <c r="H16" s="265"/>
      <c r="I16" s="265"/>
      <c r="J16" s="265"/>
    </row>
    <row r="17" spans="1:10" x14ac:dyDescent="0.3">
      <c r="A17" s="263"/>
      <c r="B17" s="263"/>
      <c r="C17" s="265"/>
      <c r="D17" s="265"/>
      <c r="E17" s="265"/>
      <c r="F17" s="265"/>
      <c r="G17" s="265"/>
      <c r="H17" s="265"/>
      <c r="I17" s="265"/>
      <c r="J17" s="265"/>
    </row>
    <row r="18" spans="1:10" x14ac:dyDescent="0.3">
      <c r="A18" s="263"/>
      <c r="B18" s="263"/>
      <c r="C18" s="265"/>
      <c r="D18" s="265"/>
      <c r="E18" s="265"/>
      <c r="F18" s="265"/>
      <c r="G18" s="265"/>
      <c r="H18" s="265"/>
      <c r="I18" s="265"/>
      <c r="J18" s="265"/>
    </row>
    <row r="19" spans="1:10" x14ac:dyDescent="0.3">
      <c r="A19" s="263"/>
      <c r="B19" s="263"/>
      <c r="C19" s="265"/>
      <c r="D19" s="265"/>
      <c r="E19" s="265"/>
      <c r="F19" s="265"/>
      <c r="G19" s="265"/>
      <c r="H19" s="265"/>
      <c r="I19" s="265"/>
      <c r="J19" s="265"/>
    </row>
    <row r="20" spans="1:10" x14ac:dyDescent="0.3">
      <c r="A20" s="263"/>
      <c r="B20" s="263"/>
      <c r="C20" s="265"/>
      <c r="D20" s="265"/>
      <c r="E20" s="265"/>
      <c r="F20" s="265"/>
      <c r="G20" s="265"/>
      <c r="H20" s="265"/>
      <c r="I20" s="265"/>
      <c r="J20" s="265"/>
    </row>
    <row r="21" spans="1:10" x14ac:dyDescent="0.3">
      <c r="A21" s="263"/>
      <c r="B21" s="263"/>
      <c r="C21" s="265"/>
      <c r="D21" s="265"/>
      <c r="E21" s="265"/>
      <c r="F21" s="265"/>
      <c r="G21" s="265"/>
      <c r="H21" s="265"/>
      <c r="I21" s="265"/>
      <c r="J21" s="265"/>
    </row>
    <row r="22" spans="1:10" x14ac:dyDescent="0.3">
      <c r="A22" s="263"/>
      <c r="B22" s="263"/>
      <c r="C22" s="265"/>
      <c r="D22" s="265"/>
      <c r="E22" s="265"/>
      <c r="F22" s="265"/>
      <c r="G22" s="265"/>
      <c r="H22" s="265"/>
      <c r="I22" s="265"/>
      <c r="J22" s="265"/>
    </row>
    <row r="23" spans="1:10" x14ac:dyDescent="0.3">
      <c r="A23" s="263"/>
      <c r="B23" s="263"/>
      <c r="C23" s="265"/>
      <c r="D23" s="265"/>
      <c r="E23" s="265"/>
      <c r="F23" s="265"/>
      <c r="G23" s="265"/>
      <c r="H23" s="265"/>
      <c r="I23" s="265"/>
      <c r="J23" s="265"/>
    </row>
    <row r="24" spans="1:10" x14ac:dyDescent="0.3">
      <c r="A24" s="263"/>
      <c r="B24" s="263"/>
      <c r="C24" s="265"/>
      <c r="D24" s="265"/>
      <c r="E24" s="265"/>
      <c r="F24" s="265"/>
      <c r="G24" s="265"/>
      <c r="H24" s="265"/>
      <c r="I24" s="265"/>
      <c r="J24" s="265"/>
    </row>
    <row r="25" spans="1:10" x14ac:dyDescent="0.3">
      <c r="A25" s="263"/>
      <c r="B25" s="263"/>
      <c r="C25" s="265"/>
      <c r="D25" s="265"/>
      <c r="E25" s="265"/>
      <c r="F25" s="265"/>
      <c r="G25" s="265"/>
      <c r="H25" s="265"/>
      <c r="I25" s="265"/>
      <c r="J25" s="265"/>
    </row>
    <row r="26" spans="1:10" x14ac:dyDescent="0.3">
      <c r="A26" s="263"/>
      <c r="B26" s="263"/>
      <c r="C26" s="265"/>
      <c r="D26" s="265"/>
      <c r="E26" s="265"/>
      <c r="F26" s="265"/>
      <c r="G26" s="265"/>
      <c r="H26" s="265"/>
      <c r="I26" s="265"/>
      <c r="J26" s="265"/>
    </row>
    <row r="27" spans="1:10" x14ac:dyDescent="0.3">
      <c r="A27" s="263"/>
      <c r="B27" s="263"/>
      <c r="C27" s="265"/>
      <c r="D27" s="265"/>
      <c r="E27" s="265"/>
      <c r="F27" s="265"/>
      <c r="G27" s="265"/>
      <c r="H27" s="265"/>
      <c r="I27" s="265"/>
      <c r="J27" s="265"/>
    </row>
    <row r="28" spans="1:10" x14ac:dyDescent="0.3">
      <c r="A28" s="263"/>
      <c r="B28" s="263"/>
      <c r="C28" s="265"/>
      <c r="D28" s="265"/>
      <c r="E28" s="265"/>
      <c r="F28" s="265"/>
      <c r="G28" s="265"/>
      <c r="H28" s="265"/>
      <c r="I28" s="265"/>
      <c r="J28" s="265"/>
    </row>
    <row r="29" spans="1:10" x14ac:dyDescent="0.3">
      <c r="A29" s="263" t="s">
        <v>174</v>
      </c>
      <c r="B29" s="263"/>
      <c r="C29" s="360" t="s">
        <v>790</v>
      </c>
      <c r="D29" s="360"/>
      <c r="E29" s="360"/>
      <c r="F29" s="360"/>
      <c r="G29" s="360"/>
      <c r="H29" s="360"/>
      <c r="I29" s="360"/>
      <c r="J29" s="360"/>
    </row>
    <row r="30" spans="1:10" x14ac:dyDescent="0.3">
      <c r="A30" s="263"/>
      <c r="B30" s="263"/>
      <c r="C30" s="360"/>
      <c r="D30" s="360"/>
      <c r="E30" s="360"/>
      <c r="F30" s="360"/>
      <c r="G30" s="360"/>
      <c r="H30" s="360"/>
      <c r="I30" s="360"/>
      <c r="J30" s="360"/>
    </row>
    <row r="31" spans="1:10" x14ac:dyDescent="0.3">
      <c r="A31" s="263"/>
      <c r="B31" s="263"/>
      <c r="C31" s="360"/>
      <c r="D31" s="360"/>
      <c r="E31" s="360"/>
      <c r="F31" s="360"/>
      <c r="G31" s="360"/>
      <c r="H31" s="360"/>
      <c r="I31" s="360"/>
      <c r="J31" s="360"/>
    </row>
    <row r="32" spans="1:10" x14ac:dyDescent="0.3">
      <c r="A32" s="262" t="s">
        <v>175</v>
      </c>
      <c r="B32" s="262"/>
      <c r="C32" s="265" t="s">
        <v>791</v>
      </c>
      <c r="D32" s="265"/>
      <c r="E32" s="265"/>
      <c r="F32" s="265"/>
      <c r="G32" s="265"/>
      <c r="H32" s="265"/>
      <c r="I32" s="265"/>
      <c r="J32" s="265"/>
    </row>
    <row r="33" spans="1:11" x14ac:dyDescent="0.3">
      <c r="A33" s="262"/>
      <c r="B33" s="262"/>
      <c r="C33" s="265"/>
      <c r="D33" s="265"/>
      <c r="E33" s="265"/>
      <c r="F33" s="265"/>
      <c r="G33" s="265"/>
      <c r="H33" s="265"/>
      <c r="I33" s="265"/>
      <c r="J33" s="265"/>
    </row>
    <row r="34" spans="1:11" x14ac:dyDescent="0.3">
      <c r="A34" s="262"/>
      <c r="B34" s="262"/>
      <c r="C34" s="265"/>
      <c r="D34" s="265"/>
      <c r="E34" s="265"/>
      <c r="F34" s="265"/>
      <c r="G34" s="265"/>
      <c r="H34" s="265"/>
      <c r="I34" s="265"/>
      <c r="J34" s="265"/>
    </row>
    <row r="35" spans="1:11" x14ac:dyDescent="0.3">
      <c r="A35" s="268" t="s">
        <v>176</v>
      </c>
      <c r="B35" s="268"/>
      <c r="C35" s="268"/>
      <c r="D35" s="268"/>
      <c r="E35" s="268"/>
      <c r="F35" s="268"/>
      <c r="G35" s="268"/>
      <c r="H35" s="268"/>
      <c r="I35" s="268"/>
      <c r="J35" s="268"/>
    </row>
    <row r="36" spans="1:11" x14ac:dyDescent="0.3">
      <c r="A36" s="269" t="s">
        <v>75</v>
      </c>
      <c r="B36" s="269"/>
      <c r="C36" s="269" t="s">
        <v>177</v>
      </c>
      <c r="D36" s="269"/>
      <c r="E36" s="269" t="s">
        <v>178</v>
      </c>
      <c r="F36" s="269"/>
      <c r="G36" s="269" t="s">
        <v>179</v>
      </c>
      <c r="H36" s="269"/>
      <c r="I36" s="268" t="s">
        <v>180</v>
      </c>
      <c r="J36" s="268"/>
    </row>
    <row r="37" spans="1:11" x14ac:dyDescent="0.3">
      <c r="A37" s="267" t="s">
        <v>181</v>
      </c>
      <c r="B37" s="267"/>
      <c r="C37" s="359">
        <v>44287</v>
      </c>
      <c r="D37" s="265"/>
      <c r="E37" s="359">
        <v>44712</v>
      </c>
      <c r="F37" s="265"/>
      <c r="G37" s="265">
        <v>14</v>
      </c>
      <c r="H37" s="265"/>
      <c r="I37" s="265">
        <v>3.5</v>
      </c>
      <c r="J37" s="265"/>
    </row>
    <row r="38" spans="1:11" x14ac:dyDescent="0.3">
      <c r="A38" s="267" t="s">
        <v>182</v>
      </c>
      <c r="B38" s="267"/>
      <c r="C38" s="359"/>
      <c r="D38" s="265"/>
      <c r="E38" s="359"/>
      <c r="F38" s="265"/>
      <c r="G38" s="265"/>
      <c r="H38" s="265"/>
      <c r="I38" s="265"/>
      <c r="J38" s="265"/>
    </row>
    <row r="39" spans="1:11" x14ac:dyDescent="0.3">
      <c r="A39" s="267" t="s">
        <v>183</v>
      </c>
      <c r="B39" s="267"/>
      <c r="C39" s="265"/>
      <c r="D39" s="265"/>
      <c r="E39" s="265"/>
      <c r="F39" s="265"/>
      <c r="G39" s="265"/>
      <c r="H39" s="265"/>
      <c r="I39" s="265"/>
      <c r="J39" s="265"/>
    </row>
    <row r="40" spans="1:11" x14ac:dyDescent="0.3">
      <c r="A40" s="38" t="s">
        <v>184</v>
      </c>
    </row>
    <row r="41" spans="1:11" x14ac:dyDescent="0.3">
      <c r="A41" s="38" t="s">
        <v>185</v>
      </c>
    </row>
    <row r="43" spans="1:11" x14ac:dyDescent="0.3">
      <c r="A43" s="38" t="s">
        <v>186</v>
      </c>
    </row>
    <row r="44" spans="1:11" ht="238.5" customHeight="1" x14ac:dyDescent="0.3">
      <c r="A44" s="262" t="s">
        <v>187</v>
      </c>
      <c r="B44" s="263"/>
      <c r="C44" s="263"/>
      <c r="D44" s="261" t="s">
        <v>792</v>
      </c>
      <c r="E44" s="261"/>
      <c r="F44" s="261"/>
      <c r="G44" s="261"/>
      <c r="H44" s="261"/>
      <c r="I44" s="261"/>
      <c r="J44" s="261"/>
      <c r="K44" s="45"/>
    </row>
    <row r="45" spans="1:11" ht="239.25" customHeight="1" x14ac:dyDescent="0.3">
      <c r="A45" s="263" t="s">
        <v>188</v>
      </c>
      <c r="B45" s="263"/>
      <c r="C45" s="263"/>
      <c r="D45" s="264" t="s">
        <v>793</v>
      </c>
      <c r="E45" s="261"/>
      <c r="F45" s="261"/>
      <c r="G45" s="261"/>
      <c r="H45" s="261"/>
      <c r="I45" s="261"/>
      <c r="J45" s="261"/>
    </row>
    <row r="46" spans="1:11" ht="14.25" customHeight="1" x14ac:dyDescent="0.3">
      <c r="A46" s="266" t="s">
        <v>189</v>
      </c>
      <c r="B46" s="266"/>
      <c r="C46" s="266"/>
      <c r="D46" s="264" t="s">
        <v>794</v>
      </c>
      <c r="E46" s="264"/>
      <c r="F46" s="264"/>
      <c r="G46" s="264"/>
      <c r="H46" s="264"/>
      <c r="I46" s="264"/>
      <c r="J46" s="264"/>
    </row>
    <row r="47" spans="1:11" x14ac:dyDescent="0.3">
      <c r="A47" s="266"/>
      <c r="B47" s="266"/>
      <c r="C47" s="266"/>
      <c r="D47" s="264"/>
      <c r="E47" s="264"/>
      <c r="F47" s="264"/>
      <c r="G47" s="264"/>
      <c r="H47" s="264"/>
      <c r="I47" s="264"/>
      <c r="J47" s="264"/>
    </row>
    <row r="48" spans="1:11" x14ac:dyDescent="0.3">
      <c r="A48" s="266"/>
      <c r="B48" s="266"/>
      <c r="C48" s="266"/>
      <c r="D48" s="264"/>
      <c r="E48" s="264"/>
      <c r="F48" s="264"/>
      <c r="G48" s="264"/>
      <c r="H48" s="264"/>
      <c r="I48" s="264"/>
      <c r="J48" s="264"/>
    </row>
    <row r="49" spans="1:10" ht="14.25" customHeight="1" x14ac:dyDescent="0.3">
      <c r="A49" s="263" t="s">
        <v>191</v>
      </c>
      <c r="B49" s="263"/>
      <c r="C49" s="263"/>
      <c r="D49" s="264" t="s">
        <v>795</v>
      </c>
      <c r="E49" s="264"/>
      <c r="F49" s="264"/>
      <c r="G49" s="264"/>
      <c r="H49" s="264"/>
      <c r="I49" s="264"/>
      <c r="J49" s="264"/>
    </row>
    <row r="50" spans="1:10" x14ac:dyDescent="0.3">
      <c r="A50" s="263"/>
      <c r="B50" s="263"/>
      <c r="C50" s="263"/>
      <c r="D50" s="264"/>
      <c r="E50" s="264"/>
      <c r="F50" s="264"/>
      <c r="G50" s="264"/>
      <c r="H50" s="264"/>
      <c r="I50" s="264"/>
      <c r="J50" s="264"/>
    </row>
    <row r="51" spans="1:10" x14ac:dyDescent="0.3">
      <c r="A51" s="263" t="s">
        <v>193</v>
      </c>
      <c r="B51" s="263"/>
      <c r="C51" s="263"/>
      <c r="D51" s="261" t="s">
        <v>796</v>
      </c>
      <c r="E51" s="261"/>
      <c r="F51" s="261"/>
      <c r="G51" s="261"/>
      <c r="H51" s="261"/>
      <c r="I51" s="261"/>
      <c r="J51" s="261"/>
    </row>
    <row r="52" spans="1:10" ht="14.25" customHeight="1" x14ac:dyDescent="0.3">
      <c r="A52" s="263" t="s">
        <v>194</v>
      </c>
      <c r="B52" s="263"/>
      <c r="C52" s="263"/>
      <c r="D52" s="264" t="s">
        <v>797</v>
      </c>
      <c r="E52" s="264"/>
      <c r="F52" s="264"/>
      <c r="G52" s="264"/>
      <c r="H52" s="264"/>
      <c r="I52" s="264"/>
      <c r="J52" s="264"/>
    </row>
    <row r="53" spans="1:10" ht="14.25" customHeight="1" x14ac:dyDescent="0.3">
      <c r="A53" s="263"/>
      <c r="B53" s="263"/>
      <c r="C53" s="263"/>
      <c r="D53" s="264"/>
      <c r="E53" s="264"/>
      <c r="F53" s="264"/>
      <c r="G53" s="264"/>
      <c r="H53" s="264"/>
      <c r="I53" s="264"/>
      <c r="J53" s="264"/>
    </row>
    <row r="54" spans="1:10" x14ac:dyDescent="0.3">
      <c r="A54" s="263"/>
      <c r="B54" s="263"/>
      <c r="C54" s="263"/>
      <c r="D54" s="264"/>
      <c r="E54" s="264"/>
      <c r="F54" s="264"/>
      <c r="G54" s="264"/>
      <c r="H54" s="264"/>
      <c r="I54" s="264"/>
      <c r="J54" s="264"/>
    </row>
    <row r="55" spans="1:10" x14ac:dyDescent="0.3">
      <c r="A55" s="263"/>
      <c r="B55" s="263"/>
      <c r="C55" s="263"/>
      <c r="D55" s="264"/>
      <c r="E55" s="264"/>
      <c r="F55" s="264"/>
      <c r="G55" s="264"/>
      <c r="H55" s="264"/>
      <c r="I55" s="264"/>
      <c r="J55" s="264"/>
    </row>
    <row r="56" spans="1:10" x14ac:dyDescent="0.3">
      <c r="A56" s="263" t="s">
        <v>196</v>
      </c>
      <c r="B56" s="263"/>
      <c r="C56" s="263"/>
      <c r="D56" s="261" t="s">
        <v>798</v>
      </c>
      <c r="E56" s="261"/>
      <c r="F56" s="261"/>
      <c r="G56" s="261"/>
      <c r="H56" s="261"/>
      <c r="I56" s="261"/>
      <c r="J56" s="261"/>
    </row>
    <row r="57" spans="1:10" ht="130.5" customHeight="1" x14ac:dyDescent="0.3">
      <c r="A57" s="263" t="s">
        <v>198</v>
      </c>
      <c r="B57" s="263"/>
      <c r="C57" s="263"/>
      <c r="D57" s="264" t="s">
        <v>799</v>
      </c>
      <c r="E57" s="261"/>
      <c r="F57" s="261"/>
      <c r="G57" s="261"/>
      <c r="H57" s="261"/>
      <c r="I57" s="261"/>
      <c r="J57" s="261"/>
    </row>
    <row r="58" spans="1:10" ht="14.25" customHeight="1" x14ac:dyDescent="0.3">
      <c r="A58" s="262" t="s">
        <v>200</v>
      </c>
      <c r="B58" s="262"/>
      <c r="C58" s="262"/>
      <c r="D58" s="46" t="s">
        <v>787</v>
      </c>
      <c r="E58" s="47" t="s">
        <v>201</v>
      </c>
      <c r="F58" s="48"/>
      <c r="G58" s="48"/>
      <c r="H58" s="48"/>
      <c r="I58" s="48"/>
      <c r="J58" s="49"/>
    </row>
    <row r="59" spans="1:10" x14ac:dyDescent="0.3">
      <c r="A59" s="262"/>
      <c r="B59" s="262"/>
      <c r="C59" s="262"/>
      <c r="D59" s="46" t="s">
        <v>787</v>
      </c>
      <c r="E59" s="50" t="s">
        <v>202</v>
      </c>
      <c r="J59" s="51"/>
    </row>
    <row r="60" spans="1:10" x14ac:dyDescent="0.3">
      <c r="A60" s="262"/>
      <c r="B60" s="262"/>
      <c r="C60" s="262"/>
      <c r="D60" s="46" t="s">
        <v>787</v>
      </c>
      <c r="E60" s="50" t="s">
        <v>203</v>
      </c>
      <c r="J60" s="51"/>
    </row>
    <row r="61" spans="1:10" x14ac:dyDescent="0.3">
      <c r="A61" s="262"/>
      <c r="B61" s="262"/>
      <c r="C61" s="262"/>
      <c r="D61" s="46" t="s">
        <v>787</v>
      </c>
      <c r="E61" s="50" t="s">
        <v>204</v>
      </c>
      <c r="J61" s="51"/>
    </row>
    <row r="62" spans="1:10" x14ac:dyDescent="0.3">
      <c r="A62" s="262"/>
      <c r="B62" s="262"/>
      <c r="C62" s="262"/>
      <c r="D62" s="46" t="s">
        <v>787</v>
      </c>
      <c r="E62" s="50" t="s">
        <v>205</v>
      </c>
      <c r="J62" s="51"/>
    </row>
    <row r="63" spans="1:10" x14ac:dyDescent="0.3">
      <c r="A63" s="262"/>
      <c r="B63" s="262"/>
      <c r="C63" s="262"/>
      <c r="D63" s="46" t="s">
        <v>787</v>
      </c>
      <c r="E63" s="50" t="s">
        <v>206</v>
      </c>
      <c r="J63" s="51"/>
    </row>
    <row r="64" spans="1:10" x14ac:dyDescent="0.3">
      <c r="A64" s="262"/>
      <c r="B64" s="262"/>
      <c r="C64" s="262"/>
      <c r="D64" s="46" t="s">
        <v>787</v>
      </c>
      <c r="E64" s="50" t="s">
        <v>207</v>
      </c>
      <c r="J64" s="51"/>
    </row>
    <row r="65" spans="1:10" x14ac:dyDescent="0.3">
      <c r="A65" s="262"/>
      <c r="B65" s="262"/>
      <c r="C65" s="262"/>
      <c r="D65" s="46"/>
      <c r="E65" s="50" t="s">
        <v>208</v>
      </c>
      <c r="J65" s="51"/>
    </row>
    <row r="66" spans="1:10" x14ac:dyDescent="0.3">
      <c r="A66" s="262"/>
      <c r="B66" s="262"/>
      <c r="C66" s="262"/>
      <c r="D66" s="46" t="s">
        <v>787</v>
      </c>
      <c r="E66" s="50" t="s">
        <v>209</v>
      </c>
      <c r="J66" s="51"/>
    </row>
    <row r="67" spans="1:10" x14ac:dyDescent="0.3">
      <c r="A67" s="262"/>
      <c r="B67" s="262"/>
      <c r="C67" s="262"/>
      <c r="D67" s="46" t="s">
        <v>787</v>
      </c>
      <c r="E67" s="52" t="s">
        <v>800</v>
      </c>
      <c r="F67" s="53"/>
      <c r="G67" s="53"/>
      <c r="H67" s="53"/>
      <c r="I67" s="53"/>
      <c r="J67" s="54"/>
    </row>
    <row r="68" spans="1:10" ht="43.5" customHeight="1" x14ac:dyDescent="0.3">
      <c r="A68" s="242" t="s">
        <v>211</v>
      </c>
      <c r="B68" s="243"/>
      <c r="C68" s="244"/>
      <c r="D68" s="251" t="s">
        <v>801</v>
      </c>
      <c r="E68" s="252"/>
      <c r="F68" s="252"/>
      <c r="G68" s="252"/>
      <c r="H68" s="252"/>
      <c r="I68" s="252"/>
      <c r="J68" s="253"/>
    </row>
    <row r="69" spans="1:10" ht="43.5" customHeight="1" x14ac:dyDescent="0.3">
      <c r="A69" s="245"/>
      <c r="B69" s="246"/>
      <c r="C69" s="247"/>
      <c r="D69" s="254"/>
      <c r="E69" s="255"/>
      <c r="F69" s="255"/>
      <c r="G69" s="255"/>
      <c r="H69" s="255"/>
      <c r="I69" s="255"/>
      <c r="J69" s="256"/>
    </row>
    <row r="70" spans="1:10" ht="43.5" customHeight="1" x14ac:dyDescent="0.3">
      <c r="A70" s="245"/>
      <c r="B70" s="246"/>
      <c r="C70" s="247"/>
      <c r="D70" s="254"/>
      <c r="E70" s="255"/>
      <c r="F70" s="255"/>
      <c r="G70" s="255"/>
      <c r="H70" s="255"/>
      <c r="I70" s="255"/>
      <c r="J70" s="256"/>
    </row>
    <row r="71" spans="1:10" ht="43.5" customHeight="1" x14ac:dyDescent="0.3">
      <c r="A71" s="245"/>
      <c r="B71" s="246"/>
      <c r="C71" s="247"/>
      <c r="D71" s="254"/>
      <c r="E71" s="255"/>
      <c r="F71" s="255"/>
      <c r="G71" s="255"/>
      <c r="H71" s="255"/>
      <c r="I71" s="255"/>
      <c r="J71" s="256"/>
    </row>
    <row r="72" spans="1:10" ht="43.5" customHeight="1" x14ac:dyDescent="0.3">
      <c r="A72" s="245"/>
      <c r="B72" s="246"/>
      <c r="C72" s="247"/>
      <c r="D72" s="254"/>
      <c r="E72" s="255"/>
      <c r="F72" s="255"/>
      <c r="G72" s="255"/>
      <c r="H72" s="255"/>
      <c r="I72" s="255"/>
      <c r="J72" s="256"/>
    </row>
    <row r="73" spans="1:10" ht="43.5" customHeight="1" x14ac:dyDescent="0.3">
      <c r="A73" s="245"/>
      <c r="B73" s="246"/>
      <c r="C73" s="247"/>
      <c r="D73" s="254"/>
      <c r="E73" s="255"/>
      <c r="F73" s="255"/>
      <c r="G73" s="255"/>
      <c r="H73" s="255"/>
      <c r="I73" s="255"/>
      <c r="J73" s="256"/>
    </row>
    <row r="74" spans="1:10" ht="43.5" customHeight="1" x14ac:dyDescent="0.3">
      <c r="A74" s="245"/>
      <c r="B74" s="246"/>
      <c r="C74" s="247"/>
      <c r="D74" s="254"/>
      <c r="E74" s="255"/>
      <c r="F74" s="255"/>
      <c r="G74" s="255"/>
      <c r="H74" s="255"/>
      <c r="I74" s="255"/>
      <c r="J74" s="256"/>
    </row>
    <row r="75" spans="1:10" ht="43.5" customHeight="1" x14ac:dyDescent="0.3">
      <c r="A75" s="248"/>
      <c r="B75" s="249"/>
      <c r="C75" s="250"/>
      <c r="D75" s="257"/>
      <c r="E75" s="258"/>
      <c r="F75" s="258"/>
      <c r="G75" s="258"/>
      <c r="H75" s="258"/>
      <c r="I75" s="258"/>
      <c r="J75" s="259"/>
    </row>
    <row r="76" spans="1:10" x14ac:dyDescent="0.3">
      <c r="G76" s="56"/>
      <c r="H76" s="56"/>
      <c r="I76" s="56"/>
      <c r="J76" s="55"/>
    </row>
    <row r="77" spans="1:10" x14ac:dyDescent="0.3">
      <c r="A77" s="38" t="s">
        <v>213</v>
      </c>
    </row>
    <row r="78" spans="1:10" x14ac:dyDescent="0.3">
      <c r="A78" s="38" t="s">
        <v>214</v>
      </c>
    </row>
    <row r="79" spans="1:10" x14ac:dyDescent="0.3">
      <c r="A79" s="38" t="s">
        <v>215</v>
      </c>
    </row>
    <row r="81" spans="10:10" ht="17.5" x14ac:dyDescent="0.6">
      <c r="J81" s="5" t="s">
        <v>216</v>
      </c>
    </row>
  </sheetData>
  <mergeCells count="59">
    <mergeCell ref="A1:B1"/>
    <mergeCell ref="C1:F1"/>
    <mergeCell ref="A7:C7"/>
    <mergeCell ref="D7:J7"/>
    <mergeCell ref="A8:C8"/>
    <mergeCell ref="H8:J8"/>
    <mergeCell ref="A32:B34"/>
    <mergeCell ref="C32:J34"/>
    <mergeCell ref="A9:J9"/>
    <mergeCell ref="A10:C10"/>
    <mergeCell ref="D10:J10"/>
    <mergeCell ref="A11:C11"/>
    <mergeCell ref="A12:C12"/>
    <mergeCell ref="D12:J12"/>
    <mergeCell ref="A13:J13"/>
    <mergeCell ref="A14:B28"/>
    <mergeCell ref="C14:J28"/>
    <mergeCell ref="A29:B31"/>
    <mergeCell ref="C29:J31"/>
    <mergeCell ref="A35:J35"/>
    <mergeCell ref="A36:B36"/>
    <mergeCell ref="C36:D36"/>
    <mergeCell ref="E36:F36"/>
    <mergeCell ref="G36:H36"/>
    <mergeCell ref="I36:J36"/>
    <mergeCell ref="A38:B38"/>
    <mergeCell ref="C38:D38"/>
    <mergeCell ref="E38:F38"/>
    <mergeCell ref="G38:H38"/>
    <mergeCell ref="I38:J38"/>
    <mergeCell ref="A37:B37"/>
    <mergeCell ref="C37:D37"/>
    <mergeCell ref="E37:F37"/>
    <mergeCell ref="G37:H37"/>
    <mergeCell ref="I37:J37"/>
    <mergeCell ref="I39:J39"/>
    <mergeCell ref="A45:C45"/>
    <mergeCell ref="D45:J45"/>
    <mergeCell ref="A46:C48"/>
    <mergeCell ref="D46:J48"/>
    <mergeCell ref="A44:C44"/>
    <mergeCell ref="D44:J44"/>
    <mergeCell ref="A39:B39"/>
    <mergeCell ref="C39:D39"/>
    <mergeCell ref="E39:F39"/>
    <mergeCell ref="G39:H39"/>
    <mergeCell ref="A49:C50"/>
    <mergeCell ref="D49:J50"/>
    <mergeCell ref="A51:C51"/>
    <mergeCell ref="D51:J51"/>
    <mergeCell ref="A52:C55"/>
    <mergeCell ref="D52:J55"/>
    <mergeCell ref="A68:C75"/>
    <mergeCell ref="D68:J75"/>
    <mergeCell ref="A56:C56"/>
    <mergeCell ref="D56:J56"/>
    <mergeCell ref="A57:C57"/>
    <mergeCell ref="D57:J57"/>
    <mergeCell ref="A58:C67"/>
  </mergeCells>
  <phoneticPr fontId="17"/>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91EB-23BB-49E7-9D0D-7C601FA56268}">
  <sheetPr codeName="Sheet10">
    <tabColor theme="6"/>
  </sheetPr>
  <dimension ref="B1:AI69"/>
  <sheetViews>
    <sheetView showGridLines="0" zoomScaleNormal="100" zoomScaleSheetLayoutView="85" workbookViewId="0"/>
  </sheetViews>
  <sheetFormatPr defaultColWidth="2.8984375" defaultRowHeight="7.5" customHeight="1" x14ac:dyDescent="0.3"/>
  <cols>
    <col min="1" max="16384" width="2.8984375" style="151"/>
  </cols>
  <sheetData>
    <row r="1" spans="2:25" ht="24.75" customHeight="1" x14ac:dyDescent="0.3">
      <c r="B1" s="372" t="s">
        <v>802</v>
      </c>
      <c r="C1" s="372"/>
      <c r="D1" s="372"/>
      <c r="E1" s="372"/>
      <c r="F1" s="372"/>
      <c r="G1" s="372"/>
      <c r="H1" s="372"/>
      <c r="I1" s="372"/>
      <c r="J1" s="372"/>
      <c r="K1" s="372"/>
      <c r="L1" s="372"/>
      <c r="M1" s="372"/>
      <c r="N1" s="372"/>
      <c r="O1" s="372"/>
      <c r="P1" s="372"/>
      <c r="Q1" s="372"/>
      <c r="R1" s="372"/>
      <c r="S1" s="372"/>
      <c r="T1" s="372"/>
    </row>
    <row r="3" spans="2:25" ht="7.5" customHeight="1" x14ac:dyDescent="0.3">
      <c r="N3" s="363" t="s">
        <v>803</v>
      </c>
      <c r="O3" s="363"/>
      <c r="P3" s="363"/>
      <c r="Q3" s="363"/>
      <c r="R3" s="363"/>
      <c r="S3" s="363"/>
      <c r="T3" s="363"/>
      <c r="U3" s="363"/>
      <c r="V3" s="363"/>
      <c r="W3" s="363"/>
    </row>
    <row r="4" spans="2:25" ht="7.5" customHeight="1" thickBot="1" x14ac:dyDescent="0.35">
      <c r="N4" s="363"/>
      <c r="O4" s="363"/>
      <c r="P4" s="363"/>
      <c r="Q4" s="363"/>
      <c r="R4" s="363"/>
      <c r="S4" s="363"/>
      <c r="T4" s="363"/>
      <c r="U4" s="363"/>
      <c r="V4" s="363"/>
      <c r="W4" s="363"/>
    </row>
    <row r="5" spans="2:25" ht="7.5" customHeight="1" x14ac:dyDescent="0.3">
      <c r="M5" s="152"/>
      <c r="N5" s="363"/>
      <c r="O5" s="363"/>
      <c r="P5" s="363"/>
      <c r="Q5" s="363"/>
      <c r="R5" s="363"/>
      <c r="S5" s="363"/>
      <c r="T5" s="363"/>
      <c r="U5" s="363"/>
      <c r="V5" s="363"/>
      <c r="W5" s="363"/>
    </row>
    <row r="6" spans="2:25" ht="7.5" customHeight="1" x14ac:dyDescent="0.3">
      <c r="M6" s="153"/>
      <c r="N6" s="363"/>
      <c r="O6" s="363"/>
      <c r="P6" s="363"/>
      <c r="Q6" s="363"/>
      <c r="R6" s="363"/>
      <c r="S6" s="363"/>
      <c r="T6" s="363"/>
      <c r="U6" s="363"/>
      <c r="V6" s="363"/>
      <c r="W6" s="363"/>
    </row>
    <row r="7" spans="2:25" ht="7.5" customHeight="1" x14ac:dyDescent="0.3">
      <c r="M7" s="153"/>
    </row>
    <row r="8" spans="2:25" ht="7.5" customHeight="1" x14ac:dyDescent="0.3">
      <c r="M8" s="153"/>
    </row>
    <row r="9" spans="2:25" ht="7.5" customHeight="1" x14ac:dyDescent="0.3">
      <c r="M9" s="153"/>
      <c r="N9" s="363" t="s">
        <v>804</v>
      </c>
      <c r="O9" s="363"/>
      <c r="P9" s="363"/>
      <c r="Q9" s="363"/>
      <c r="R9" s="363"/>
      <c r="S9" s="363"/>
      <c r="T9" s="363"/>
      <c r="U9" s="363"/>
      <c r="V9" s="363"/>
      <c r="W9" s="363"/>
    </row>
    <row r="10" spans="2:25" ht="7.5" customHeight="1" thickBot="1" x14ac:dyDescent="0.35">
      <c r="M10" s="154"/>
      <c r="N10" s="363"/>
      <c r="O10" s="363"/>
      <c r="P10" s="363"/>
      <c r="Q10" s="363"/>
      <c r="R10" s="363"/>
      <c r="S10" s="363"/>
      <c r="T10" s="363"/>
      <c r="U10" s="363"/>
      <c r="V10" s="363"/>
      <c r="W10" s="363"/>
    </row>
    <row r="11" spans="2:25" ht="7.5" customHeight="1" x14ac:dyDescent="0.3">
      <c r="M11" s="152"/>
      <c r="N11" s="363"/>
      <c r="O11" s="363"/>
      <c r="P11" s="363"/>
      <c r="Q11" s="363"/>
      <c r="R11" s="363"/>
      <c r="S11" s="363"/>
      <c r="T11" s="363"/>
      <c r="U11" s="363"/>
      <c r="V11" s="363"/>
      <c r="W11" s="363"/>
    </row>
    <row r="12" spans="2:25" ht="7.5" customHeight="1" x14ac:dyDescent="0.3">
      <c r="M12" s="153"/>
      <c r="N12" s="363"/>
      <c r="O12" s="363"/>
      <c r="P12" s="363"/>
      <c r="Q12" s="363"/>
      <c r="R12" s="363"/>
      <c r="S12" s="363"/>
      <c r="T12" s="363"/>
      <c r="U12" s="363"/>
      <c r="V12" s="363"/>
      <c r="W12" s="363"/>
    </row>
    <row r="13" spans="2:25" ht="7.5" customHeight="1" x14ac:dyDescent="0.3">
      <c r="B13" s="370" t="s">
        <v>805</v>
      </c>
      <c r="C13" s="370"/>
      <c r="D13" s="370"/>
      <c r="E13" s="370"/>
      <c r="M13" s="153"/>
      <c r="O13" s="153"/>
    </row>
    <row r="14" spans="2:25" ht="7.5" customHeight="1" thickBot="1" x14ac:dyDescent="0.35">
      <c r="B14" s="370"/>
      <c r="C14" s="370"/>
      <c r="D14" s="370"/>
      <c r="E14" s="370"/>
      <c r="M14" s="153"/>
      <c r="O14" s="154"/>
      <c r="P14" s="363" t="s">
        <v>806</v>
      </c>
      <c r="Q14" s="363"/>
      <c r="R14" s="363"/>
      <c r="S14" s="363"/>
      <c r="T14" s="363"/>
      <c r="U14" s="363"/>
      <c r="V14" s="363"/>
      <c r="W14" s="363"/>
      <c r="X14" s="363"/>
      <c r="Y14" s="363"/>
    </row>
    <row r="15" spans="2:25" ht="7.5" customHeight="1" x14ac:dyDescent="0.3">
      <c r="B15" s="370"/>
      <c r="C15" s="370"/>
      <c r="D15" s="370"/>
      <c r="E15" s="370"/>
      <c r="M15" s="153"/>
      <c r="P15" s="363"/>
      <c r="Q15" s="363"/>
      <c r="R15" s="363"/>
      <c r="S15" s="363"/>
      <c r="T15" s="363"/>
      <c r="U15" s="363"/>
      <c r="V15" s="363"/>
      <c r="W15" s="363"/>
      <c r="X15" s="363"/>
      <c r="Y15" s="363"/>
    </row>
    <row r="16" spans="2:25" ht="7.5" customHeight="1" x14ac:dyDescent="0.3">
      <c r="B16" s="370"/>
      <c r="C16" s="370"/>
      <c r="D16" s="370"/>
      <c r="E16" s="370"/>
      <c r="M16" s="153"/>
    </row>
    <row r="17" spans="2:35" ht="7.5" customHeight="1" x14ac:dyDescent="0.3">
      <c r="C17" s="155"/>
      <c r="M17" s="153"/>
    </row>
    <row r="18" spans="2:35" ht="7.5" customHeight="1" thickBot="1" x14ac:dyDescent="0.35">
      <c r="C18" s="155"/>
      <c r="M18" s="153"/>
      <c r="N18" s="363" t="s">
        <v>807</v>
      </c>
      <c r="O18" s="363"/>
      <c r="P18" s="363"/>
      <c r="Q18" s="363"/>
      <c r="R18" s="363"/>
      <c r="S18" s="363"/>
      <c r="T18" s="363"/>
      <c r="U18" s="363"/>
      <c r="V18" s="363"/>
      <c r="W18" s="363"/>
    </row>
    <row r="19" spans="2:35" ht="7.5" customHeight="1" thickBot="1" x14ac:dyDescent="0.35">
      <c r="C19" s="155"/>
      <c r="D19" s="152"/>
      <c r="E19" s="156"/>
      <c r="F19" s="156"/>
      <c r="G19" s="156"/>
      <c r="H19" s="156"/>
      <c r="I19" s="157"/>
      <c r="L19" s="155"/>
      <c r="N19" s="363"/>
      <c r="O19" s="363"/>
      <c r="P19" s="363"/>
      <c r="Q19" s="363"/>
      <c r="R19" s="363"/>
      <c r="S19" s="363"/>
      <c r="T19" s="363"/>
      <c r="U19" s="363"/>
      <c r="V19" s="363"/>
      <c r="W19" s="363"/>
      <c r="Z19" s="362"/>
      <c r="AA19" s="362"/>
      <c r="AB19" s="362"/>
      <c r="AC19" s="362"/>
      <c r="AD19" s="362"/>
      <c r="AE19" s="362"/>
      <c r="AF19" s="362"/>
      <c r="AG19" s="362"/>
      <c r="AH19" s="362"/>
      <c r="AI19" s="362"/>
    </row>
    <row r="20" spans="2:35" ht="7.5" customHeight="1" x14ac:dyDescent="0.3">
      <c r="C20" s="155"/>
      <c r="I20" s="155"/>
      <c r="L20" s="155"/>
      <c r="M20" s="152"/>
      <c r="N20" s="363"/>
      <c r="O20" s="363"/>
      <c r="P20" s="363"/>
      <c r="Q20" s="363"/>
      <c r="R20" s="363"/>
      <c r="S20" s="363"/>
      <c r="T20" s="363"/>
      <c r="U20" s="363"/>
      <c r="V20" s="363"/>
      <c r="W20" s="363"/>
      <c r="Z20" s="362"/>
      <c r="AA20" s="362"/>
      <c r="AB20" s="362"/>
      <c r="AC20" s="362"/>
      <c r="AD20" s="362"/>
      <c r="AE20" s="362"/>
      <c r="AF20" s="362"/>
      <c r="AG20" s="362"/>
      <c r="AH20" s="362"/>
      <c r="AI20" s="362"/>
    </row>
    <row r="21" spans="2:35" ht="7.5" customHeight="1" x14ac:dyDescent="0.3">
      <c r="B21" s="370" t="s">
        <v>808</v>
      </c>
      <c r="C21" s="370"/>
      <c r="D21" s="370"/>
      <c r="E21" s="370"/>
      <c r="H21" s="370" t="s">
        <v>809</v>
      </c>
      <c r="I21" s="370"/>
      <c r="J21" s="370"/>
      <c r="K21" s="370"/>
      <c r="L21" s="155"/>
      <c r="M21" s="153"/>
      <c r="N21" s="363"/>
      <c r="O21" s="363"/>
      <c r="P21" s="363"/>
      <c r="Q21" s="363"/>
      <c r="R21" s="363"/>
      <c r="S21" s="363"/>
      <c r="T21" s="363"/>
      <c r="U21" s="363"/>
      <c r="V21" s="363"/>
      <c r="W21" s="363"/>
    </row>
    <row r="22" spans="2:35" ht="7.5" customHeight="1" x14ac:dyDescent="0.3">
      <c r="B22" s="370"/>
      <c r="C22" s="370"/>
      <c r="D22" s="370"/>
      <c r="E22" s="370"/>
      <c r="H22" s="370"/>
      <c r="I22" s="370"/>
      <c r="J22" s="370"/>
      <c r="K22" s="370"/>
      <c r="L22" s="155"/>
      <c r="M22" s="153"/>
      <c r="N22" s="158"/>
      <c r="O22" s="158"/>
      <c r="P22" s="158"/>
      <c r="Q22" s="158"/>
      <c r="R22" s="158"/>
      <c r="S22" s="158"/>
      <c r="T22" s="158"/>
      <c r="U22" s="158"/>
      <c r="V22" s="158"/>
      <c r="W22" s="158"/>
      <c r="Z22" s="362"/>
      <c r="AA22" s="362"/>
      <c r="AB22" s="362"/>
      <c r="AC22" s="362"/>
      <c r="AD22" s="362"/>
      <c r="AE22" s="362"/>
      <c r="AF22" s="362"/>
      <c r="AG22" s="362"/>
      <c r="AH22" s="362"/>
      <c r="AI22" s="362"/>
    </row>
    <row r="23" spans="2:35" ht="7.5" customHeight="1" x14ac:dyDescent="0.3">
      <c r="B23" s="370"/>
      <c r="C23" s="370"/>
      <c r="D23" s="370"/>
      <c r="E23" s="370"/>
      <c r="H23" s="370"/>
      <c r="I23" s="370"/>
      <c r="J23" s="370"/>
      <c r="K23" s="370"/>
      <c r="L23" s="155"/>
      <c r="M23" s="153"/>
      <c r="N23" s="158"/>
      <c r="O23" s="158"/>
      <c r="P23" s="158"/>
      <c r="Q23" s="158"/>
      <c r="R23" s="158"/>
      <c r="S23" s="158"/>
      <c r="T23" s="158"/>
      <c r="U23" s="158"/>
      <c r="V23" s="158"/>
      <c r="W23" s="158"/>
      <c r="Z23" s="362"/>
      <c r="AA23" s="362"/>
      <c r="AB23" s="362"/>
      <c r="AC23" s="362"/>
      <c r="AD23" s="362"/>
      <c r="AE23" s="362"/>
      <c r="AF23" s="362"/>
      <c r="AG23" s="362"/>
      <c r="AH23" s="362"/>
      <c r="AI23" s="362"/>
    </row>
    <row r="24" spans="2:35" ht="7.5" customHeight="1" x14ac:dyDescent="0.3">
      <c r="B24" s="370"/>
      <c r="C24" s="370"/>
      <c r="D24" s="370"/>
      <c r="E24" s="370"/>
      <c r="H24" s="370"/>
      <c r="I24" s="370"/>
      <c r="J24" s="370"/>
      <c r="K24" s="370"/>
      <c r="M24" s="153"/>
      <c r="N24" s="363" t="s">
        <v>810</v>
      </c>
      <c r="O24" s="363"/>
      <c r="P24" s="363"/>
      <c r="Q24" s="363"/>
      <c r="R24" s="363"/>
      <c r="S24" s="363"/>
      <c r="T24" s="363"/>
      <c r="U24" s="363"/>
      <c r="V24" s="363"/>
      <c r="W24" s="363"/>
    </row>
    <row r="25" spans="2:35" ht="7.5" customHeight="1" thickBot="1" x14ac:dyDescent="0.35">
      <c r="C25" s="155"/>
      <c r="M25" s="154"/>
      <c r="N25" s="363"/>
      <c r="O25" s="363"/>
      <c r="P25" s="363"/>
      <c r="Q25" s="363"/>
      <c r="R25" s="363"/>
      <c r="S25" s="363"/>
      <c r="T25" s="363"/>
      <c r="U25" s="363"/>
      <c r="V25" s="363"/>
      <c r="W25" s="363"/>
      <c r="Z25" s="362"/>
      <c r="AA25" s="362"/>
      <c r="AB25" s="362"/>
      <c r="AC25" s="362"/>
      <c r="AD25" s="362"/>
      <c r="AE25" s="362"/>
      <c r="AF25" s="362"/>
      <c r="AG25" s="362"/>
      <c r="AH25" s="362"/>
      <c r="AI25" s="362"/>
    </row>
    <row r="26" spans="2:35" ht="7.5" customHeight="1" x14ac:dyDescent="0.3">
      <c r="C26" s="155"/>
      <c r="M26" s="152"/>
      <c r="N26" s="363"/>
      <c r="O26" s="363"/>
      <c r="P26" s="363"/>
      <c r="Q26" s="363"/>
      <c r="R26" s="363"/>
      <c r="S26" s="363"/>
      <c r="T26" s="363"/>
      <c r="U26" s="363"/>
      <c r="V26" s="363"/>
      <c r="W26" s="363"/>
      <c r="Z26" s="362"/>
      <c r="AA26" s="362"/>
      <c r="AB26" s="362"/>
      <c r="AC26" s="362"/>
      <c r="AD26" s="362"/>
      <c r="AE26" s="362"/>
      <c r="AF26" s="362"/>
      <c r="AG26" s="362"/>
      <c r="AH26" s="362"/>
      <c r="AI26" s="362"/>
    </row>
    <row r="27" spans="2:35" ht="7.5" customHeight="1" x14ac:dyDescent="0.3">
      <c r="C27" s="155"/>
      <c r="M27" s="153"/>
      <c r="N27" s="363"/>
      <c r="O27" s="363"/>
      <c r="P27" s="363"/>
      <c r="Q27" s="363"/>
      <c r="R27" s="363"/>
      <c r="S27" s="363"/>
      <c r="T27" s="363"/>
      <c r="U27" s="363"/>
      <c r="V27" s="363"/>
      <c r="W27" s="363"/>
    </row>
    <row r="28" spans="2:35" ht="7.5" customHeight="1" x14ac:dyDescent="0.3">
      <c r="C28" s="155"/>
      <c r="M28" s="153"/>
      <c r="Z28" s="158"/>
      <c r="AA28" s="158"/>
      <c r="AB28" s="158"/>
      <c r="AC28" s="158"/>
      <c r="AD28" s="158"/>
      <c r="AE28" s="158"/>
      <c r="AF28" s="158"/>
      <c r="AG28" s="158"/>
      <c r="AH28" s="158"/>
      <c r="AI28" s="158"/>
    </row>
    <row r="29" spans="2:35" ht="7.5" customHeight="1" thickBot="1" x14ac:dyDescent="0.35">
      <c r="B29" s="370" t="s">
        <v>811</v>
      </c>
      <c r="C29" s="370"/>
      <c r="D29" s="370"/>
      <c r="E29" s="370"/>
      <c r="M29" s="153"/>
      <c r="N29" s="158"/>
      <c r="O29" s="158"/>
      <c r="P29" s="158"/>
      <c r="Q29" s="158"/>
      <c r="R29" s="158"/>
      <c r="S29" s="158"/>
      <c r="T29" s="158"/>
      <c r="U29" s="158"/>
      <c r="V29" s="158"/>
      <c r="W29" s="158"/>
      <c r="Z29" s="371" t="s">
        <v>812</v>
      </c>
      <c r="AA29" s="371"/>
      <c r="AB29" s="371"/>
      <c r="AC29" s="371"/>
      <c r="AD29" s="371"/>
      <c r="AE29" s="371"/>
      <c r="AF29" s="371"/>
      <c r="AG29" s="371"/>
      <c r="AH29" s="371"/>
      <c r="AI29" s="371"/>
    </row>
    <row r="30" spans="2:35" ht="7.5" customHeight="1" thickBot="1" x14ac:dyDescent="0.35">
      <c r="B30" s="370"/>
      <c r="C30" s="370"/>
      <c r="D30" s="370"/>
      <c r="E30" s="370"/>
      <c r="M30" s="153"/>
      <c r="N30" s="158"/>
      <c r="O30" s="158"/>
      <c r="P30" s="158"/>
      <c r="Q30" s="158"/>
      <c r="R30" s="158"/>
      <c r="S30" s="158"/>
      <c r="T30" s="158"/>
      <c r="U30" s="158"/>
      <c r="V30" s="158"/>
      <c r="W30" s="158"/>
      <c r="Y30" s="152"/>
      <c r="Z30" s="371"/>
      <c r="AA30" s="371"/>
      <c r="AB30" s="371"/>
      <c r="AC30" s="371"/>
      <c r="AD30" s="371"/>
      <c r="AE30" s="371"/>
      <c r="AF30" s="371"/>
      <c r="AG30" s="371"/>
      <c r="AH30" s="371"/>
      <c r="AI30" s="371"/>
    </row>
    <row r="31" spans="2:35" ht="7.5" customHeight="1" x14ac:dyDescent="0.3">
      <c r="B31" s="370"/>
      <c r="C31" s="370"/>
      <c r="D31" s="370"/>
      <c r="E31" s="370"/>
      <c r="F31" s="156"/>
      <c r="G31" s="156"/>
      <c r="H31" s="156"/>
      <c r="I31" s="156"/>
      <c r="J31" s="156"/>
      <c r="K31" s="156"/>
      <c r="L31" s="156"/>
      <c r="M31" s="153"/>
      <c r="N31" s="371" t="s">
        <v>813</v>
      </c>
      <c r="O31" s="371"/>
      <c r="P31" s="371"/>
      <c r="Q31" s="371"/>
      <c r="R31" s="371"/>
      <c r="S31" s="371"/>
      <c r="T31" s="371"/>
      <c r="U31" s="371"/>
      <c r="V31" s="371"/>
      <c r="W31" s="371"/>
      <c r="Y31" s="153"/>
    </row>
    <row r="32" spans="2:35" ht="7.5" customHeight="1" thickBot="1" x14ac:dyDescent="0.35">
      <c r="B32" s="370"/>
      <c r="C32" s="370"/>
      <c r="D32" s="370"/>
      <c r="E32" s="370"/>
      <c r="M32" s="154"/>
      <c r="N32" s="371"/>
      <c r="O32" s="371"/>
      <c r="P32" s="371"/>
      <c r="Q32" s="371"/>
      <c r="R32" s="371"/>
      <c r="S32" s="371"/>
      <c r="T32" s="371"/>
      <c r="U32" s="371"/>
      <c r="V32" s="371"/>
      <c r="W32" s="371"/>
      <c r="X32" s="159"/>
      <c r="Y32" s="154"/>
      <c r="Z32" s="371" t="s">
        <v>814</v>
      </c>
      <c r="AA32" s="371"/>
      <c r="AB32" s="371"/>
      <c r="AC32" s="371"/>
      <c r="AD32" s="371"/>
      <c r="AE32" s="371"/>
      <c r="AF32" s="371"/>
      <c r="AG32" s="371"/>
      <c r="AH32" s="371"/>
      <c r="AI32" s="371"/>
    </row>
    <row r="33" spans="13:35" ht="7.5" customHeight="1" x14ac:dyDescent="0.3">
      <c r="M33" s="152"/>
      <c r="N33" s="371"/>
      <c r="O33" s="371"/>
      <c r="P33" s="371"/>
      <c r="Q33" s="371"/>
      <c r="R33" s="371"/>
      <c r="S33" s="371"/>
      <c r="T33" s="371"/>
      <c r="U33" s="371"/>
      <c r="V33" s="371"/>
      <c r="W33" s="371"/>
      <c r="Y33" s="153"/>
      <c r="Z33" s="371"/>
      <c r="AA33" s="371"/>
      <c r="AB33" s="371"/>
      <c r="AC33" s="371"/>
      <c r="AD33" s="371"/>
      <c r="AE33" s="371"/>
      <c r="AF33" s="371"/>
      <c r="AG33" s="371"/>
      <c r="AH33" s="371"/>
      <c r="AI33" s="371"/>
    </row>
    <row r="34" spans="13:35" ht="7.5" customHeight="1" x14ac:dyDescent="0.3">
      <c r="M34" s="153"/>
      <c r="N34" s="371"/>
      <c r="O34" s="371"/>
      <c r="P34" s="371"/>
      <c r="Q34" s="371"/>
      <c r="R34" s="371"/>
      <c r="S34" s="371"/>
      <c r="T34" s="371"/>
      <c r="U34" s="371"/>
      <c r="V34" s="371"/>
      <c r="W34" s="371"/>
      <c r="Y34" s="153"/>
    </row>
    <row r="35" spans="13:35" ht="7.5" customHeight="1" thickBot="1" x14ac:dyDescent="0.35">
      <c r="M35" s="153"/>
      <c r="N35" s="158"/>
      <c r="O35" s="158"/>
      <c r="P35" s="158"/>
      <c r="Q35" s="158"/>
      <c r="R35" s="158"/>
      <c r="S35" s="158"/>
      <c r="T35" s="158"/>
      <c r="U35" s="158"/>
      <c r="V35" s="158"/>
      <c r="W35" s="158"/>
      <c r="Y35" s="154"/>
      <c r="Z35" s="371" t="s">
        <v>815</v>
      </c>
      <c r="AA35" s="371"/>
      <c r="AB35" s="371"/>
      <c r="AC35" s="371"/>
      <c r="AD35" s="371"/>
      <c r="AE35" s="371"/>
      <c r="AF35" s="371"/>
      <c r="AG35" s="371"/>
      <c r="AH35" s="371"/>
      <c r="AI35" s="371"/>
    </row>
    <row r="36" spans="13:35" ht="7.5" customHeight="1" x14ac:dyDescent="0.3">
      <c r="M36" s="153"/>
      <c r="N36" s="158"/>
      <c r="O36" s="158"/>
      <c r="P36" s="158"/>
      <c r="Q36" s="158"/>
      <c r="R36" s="158"/>
      <c r="S36" s="158"/>
      <c r="T36" s="158"/>
      <c r="U36" s="158"/>
      <c r="V36" s="158"/>
      <c r="W36" s="158"/>
      <c r="Y36" s="152"/>
      <c r="Z36" s="371"/>
      <c r="AA36" s="371"/>
      <c r="AB36" s="371"/>
      <c r="AC36" s="371"/>
      <c r="AD36" s="371"/>
      <c r="AE36" s="371"/>
      <c r="AF36" s="371"/>
      <c r="AG36" s="371"/>
      <c r="AH36" s="371"/>
      <c r="AI36" s="371"/>
    </row>
    <row r="37" spans="13:35" ht="7.5" customHeight="1" thickBot="1" x14ac:dyDescent="0.35">
      <c r="M37" s="153"/>
      <c r="N37" s="362"/>
      <c r="O37" s="362"/>
      <c r="P37" s="362"/>
      <c r="Q37" s="362"/>
      <c r="R37" s="362"/>
      <c r="S37" s="362"/>
      <c r="T37" s="362"/>
      <c r="U37" s="362"/>
      <c r="V37" s="362"/>
      <c r="W37" s="362"/>
      <c r="X37" s="155"/>
      <c r="Y37" s="153"/>
    </row>
    <row r="38" spans="13:35" ht="7.5" customHeight="1" thickTop="1" thickBot="1" x14ac:dyDescent="0.35">
      <c r="M38" s="153"/>
      <c r="N38" s="362"/>
      <c r="O38" s="362"/>
      <c r="P38" s="362"/>
      <c r="Q38" s="362"/>
      <c r="R38" s="362"/>
      <c r="S38" s="362"/>
      <c r="T38" s="362"/>
      <c r="U38" s="362"/>
      <c r="V38" s="362"/>
      <c r="W38" s="362"/>
      <c r="X38" s="155"/>
      <c r="Y38" s="154"/>
      <c r="Z38" s="364" t="s">
        <v>816</v>
      </c>
      <c r="AA38" s="365"/>
      <c r="AB38" s="365"/>
      <c r="AC38" s="365"/>
      <c r="AD38" s="365"/>
      <c r="AE38" s="365"/>
      <c r="AF38" s="365"/>
      <c r="AG38" s="365"/>
      <c r="AH38" s="365"/>
      <c r="AI38" s="366"/>
    </row>
    <row r="39" spans="13:35" ht="7.5" customHeight="1" thickBot="1" x14ac:dyDescent="0.35">
      <c r="M39" s="153"/>
      <c r="N39" s="362"/>
      <c r="O39" s="362"/>
      <c r="P39" s="362"/>
      <c r="Q39" s="362"/>
      <c r="R39" s="362"/>
      <c r="S39" s="362"/>
      <c r="T39" s="362"/>
      <c r="U39" s="362"/>
      <c r="V39" s="362"/>
      <c r="W39" s="362"/>
      <c r="Y39" s="156"/>
      <c r="Z39" s="367"/>
      <c r="AA39" s="368"/>
      <c r="AB39" s="368"/>
      <c r="AC39" s="368"/>
      <c r="AD39" s="368"/>
      <c r="AE39" s="368"/>
      <c r="AF39" s="368"/>
      <c r="AG39" s="368"/>
      <c r="AH39" s="368"/>
      <c r="AI39" s="369"/>
    </row>
    <row r="40" spans="13:35" ht="7.5" customHeight="1" thickTop="1" x14ac:dyDescent="0.3">
      <c r="M40" s="153"/>
      <c r="N40" s="362"/>
      <c r="O40" s="362"/>
      <c r="P40" s="362"/>
      <c r="Q40" s="362"/>
      <c r="R40" s="362"/>
      <c r="S40" s="362"/>
      <c r="T40" s="362"/>
      <c r="U40" s="362"/>
      <c r="V40" s="362"/>
      <c r="W40" s="362"/>
    </row>
    <row r="41" spans="13:35" ht="7.5" customHeight="1" x14ac:dyDescent="0.3">
      <c r="M41" s="153"/>
      <c r="N41" s="363" t="s">
        <v>817</v>
      </c>
      <c r="O41" s="363"/>
      <c r="P41" s="363"/>
      <c r="Q41" s="363"/>
      <c r="R41" s="363"/>
      <c r="S41" s="363"/>
      <c r="T41" s="363"/>
      <c r="U41" s="363"/>
      <c r="V41" s="363"/>
      <c r="W41" s="363"/>
    </row>
    <row r="42" spans="13:35" ht="7.5" customHeight="1" thickBot="1" x14ac:dyDescent="0.35">
      <c r="M42" s="154"/>
      <c r="N42" s="363"/>
      <c r="O42" s="363"/>
      <c r="P42" s="363"/>
      <c r="Q42" s="363"/>
      <c r="R42" s="363"/>
      <c r="S42" s="363"/>
      <c r="T42" s="363"/>
      <c r="U42" s="363"/>
      <c r="V42" s="363"/>
      <c r="W42" s="363"/>
      <c r="Z42" s="362"/>
      <c r="AA42" s="362"/>
      <c r="AB42" s="362"/>
      <c r="AC42" s="362"/>
      <c r="AD42" s="362"/>
      <c r="AE42" s="362"/>
      <c r="AF42" s="362"/>
      <c r="AG42" s="362"/>
      <c r="AH42" s="362"/>
      <c r="AI42" s="362"/>
    </row>
    <row r="43" spans="13:35" ht="7.5" customHeight="1" x14ac:dyDescent="0.3">
      <c r="M43" s="152"/>
      <c r="N43" s="363"/>
      <c r="O43" s="363"/>
      <c r="P43" s="363"/>
      <c r="Q43" s="363"/>
      <c r="R43" s="363"/>
      <c r="S43" s="363"/>
      <c r="T43" s="363"/>
      <c r="U43" s="363"/>
      <c r="V43" s="363"/>
      <c r="W43" s="363"/>
      <c r="Z43" s="362"/>
      <c r="AA43" s="362"/>
      <c r="AB43" s="362"/>
      <c r="AC43" s="362"/>
      <c r="AD43" s="362"/>
      <c r="AE43" s="362"/>
      <c r="AF43" s="362"/>
      <c r="AG43" s="362"/>
      <c r="AH43" s="362"/>
      <c r="AI43" s="362"/>
    </row>
    <row r="44" spans="13:35" ht="7.5" customHeight="1" x14ac:dyDescent="0.3">
      <c r="M44" s="153"/>
      <c r="N44" s="363"/>
      <c r="O44" s="363"/>
      <c r="P44" s="363"/>
      <c r="Q44" s="363"/>
      <c r="R44" s="363"/>
      <c r="S44" s="363"/>
      <c r="T44" s="363"/>
      <c r="U44" s="363"/>
      <c r="V44" s="363"/>
      <c r="W44" s="363"/>
    </row>
    <row r="45" spans="13:35" ht="7.5" customHeight="1" x14ac:dyDescent="0.3">
      <c r="M45" s="153"/>
      <c r="Z45" s="362"/>
      <c r="AA45" s="362"/>
      <c r="AB45" s="362"/>
      <c r="AC45" s="362"/>
      <c r="AD45" s="362"/>
      <c r="AE45" s="362"/>
      <c r="AF45" s="362"/>
      <c r="AG45" s="362"/>
      <c r="AH45" s="362"/>
      <c r="AI45" s="362"/>
    </row>
    <row r="46" spans="13:35" ht="7.5" customHeight="1" x14ac:dyDescent="0.3">
      <c r="M46" s="153"/>
      <c r="Z46" s="362"/>
      <c r="AA46" s="362"/>
      <c r="AB46" s="362"/>
      <c r="AC46" s="362"/>
      <c r="AD46" s="362"/>
      <c r="AE46" s="362"/>
      <c r="AF46" s="362"/>
      <c r="AG46" s="362"/>
      <c r="AH46" s="362"/>
      <c r="AI46" s="362"/>
    </row>
    <row r="47" spans="13:35" ht="7.5" customHeight="1" x14ac:dyDescent="0.3">
      <c r="M47" s="153"/>
      <c r="N47" s="363" t="s">
        <v>818</v>
      </c>
      <c r="O47" s="363"/>
      <c r="P47" s="363"/>
      <c r="Q47" s="363"/>
      <c r="R47" s="363"/>
      <c r="S47" s="363"/>
      <c r="T47" s="363"/>
      <c r="U47" s="363"/>
      <c r="V47" s="363"/>
      <c r="W47" s="363"/>
      <c r="Z47" s="362"/>
      <c r="AA47" s="362"/>
      <c r="AB47" s="362"/>
      <c r="AC47" s="362"/>
      <c r="AD47" s="362"/>
      <c r="AE47" s="362"/>
      <c r="AF47" s="362"/>
      <c r="AG47" s="362"/>
      <c r="AH47" s="362"/>
      <c r="AI47" s="362"/>
    </row>
    <row r="48" spans="13:35" ht="7.5" customHeight="1" thickBot="1" x14ac:dyDescent="0.35">
      <c r="M48" s="154"/>
      <c r="N48" s="363"/>
      <c r="O48" s="363"/>
      <c r="P48" s="363"/>
      <c r="Q48" s="363"/>
      <c r="R48" s="363"/>
      <c r="S48" s="363"/>
      <c r="T48" s="363"/>
      <c r="U48" s="363"/>
      <c r="V48" s="363"/>
      <c r="W48" s="363"/>
    </row>
    <row r="49" spans="13:35" ht="7.5" customHeight="1" x14ac:dyDescent="0.3">
      <c r="M49" s="152"/>
      <c r="N49" s="363"/>
      <c r="O49" s="363"/>
      <c r="P49" s="363"/>
      <c r="Q49" s="363"/>
      <c r="R49" s="363"/>
      <c r="S49" s="363"/>
      <c r="T49" s="363"/>
      <c r="U49" s="363"/>
      <c r="V49" s="363"/>
      <c r="W49" s="363"/>
      <c r="Z49" s="362"/>
      <c r="AA49" s="362"/>
      <c r="AB49" s="362"/>
      <c r="AC49" s="362"/>
      <c r="AD49" s="362"/>
      <c r="AE49" s="362"/>
      <c r="AF49" s="362"/>
      <c r="AG49" s="362"/>
      <c r="AH49" s="362"/>
      <c r="AI49" s="362"/>
    </row>
    <row r="50" spans="13:35" ht="7.5" customHeight="1" x14ac:dyDescent="0.3">
      <c r="M50" s="153"/>
      <c r="N50" s="363"/>
      <c r="O50" s="363"/>
      <c r="P50" s="363"/>
      <c r="Q50" s="363"/>
      <c r="R50" s="363"/>
      <c r="S50" s="363"/>
      <c r="T50" s="363"/>
      <c r="U50" s="363"/>
      <c r="V50" s="363"/>
      <c r="W50" s="363"/>
      <c r="Z50" s="362"/>
      <c r="AA50" s="362"/>
      <c r="AB50" s="362"/>
      <c r="AC50" s="362"/>
      <c r="AD50" s="362"/>
      <c r="AE50" s="362"/>
      <c r="AF50" s="362"/>
      <c r="AG50" s="362"/>
      <c r="AH50" s="362"/>
      <c r="AI50" s="362"/>
    </row>
    <row r="51" spans="13:35" ht="7.5" customHeight="1" x14ac:dyDescent="0.3">
      <c r="M51" s="153"/>
    </row>
    <row r="52" spans="13:35" ht="7.5" customHeight="1" x14ac:dyDescent="0.3">
      <c r="M52" s="153"/>
      <c r="Z52" s="362"/>
      <c r="AA52" s="362"/>
      <c r="AB52" s="362"/>
      <c r="AC52" s="362"/>
      <c r="AD52" s="362"/>
      <c r="AE52" s="362"/>
      <c r="AF52" s="362"/>
      <c r="AG52" s="362"/>
      <c r="AH52" s="362"/>
      <c r="AI52" s="362"/>
    </row>
    <row r="53" spans="13:35" ht="7.5" customHeight="1" x14ac:dyDescent="0.3">
      <c r="M53" s="153"/>
      <c r="N53" s="363" t="s">
        <v>819</v>
      </c>
      <c r="O53" s="363"/>
      <c r="P53" s="363"/>
      <c r="Q53" s="363"/>
      <c r="R53" s="363"/>
      <c r="S53" s="363"/>
      <c r="T53" s="363"/>
      <c r="U53" s="363"/>
      <c r="V53" s="363"/>
      <c r="W53" s="363"/>
      <c r="Z53" s="362"/>
      <c r="AA53" s="362"/>
      <c r="AB53" s="362"/>
      <c r="AC53" s="362"/>
      <c r="AD53" s="362"/>
      <c r="AE53" s="362"/>
      <c r="AF53" s="362"/>
      <c r="AG53" s="362"/>
      <c r="AH53" s="362"/>
      <c r="AI53" s="362"/>
    </row>
    <row r="54" spans="13:35" ht="7.5" customHeight="1" thickBot="1" x14ac:dyDescent="0.35">
      <c r="M54" s="154"/>
      <c r="N54" s="363"/>
      <c r="O54" s="363"/>
      <c r="P54" s="363"/>
      <c r="Q54" s="363"/>
      <c r="R54" s="363"/>
      <c r="S54" s="363"/>
      <c r="T54" s="363"/>
      <c r="U54" s="363"/>
      <c r="V54" s="363"/>
      <c r="W54" s="363"/>
    </row>
    <row r="55" spans="13:35" ht="7.5" customHeight="1" x14ac:dyDescent="0.3">
      <c r="M55" s="152"/>
      <c r="N55" s="363"/>
      <c r="O55" s="363"/>
      <c r="P55" s="363"/>
      <c r="Q55" s="363"/>
      <c r="R55" s="363"/>
      <c r="S55" s="363"/>
      <c r="T55" s="363"/>
      <c r="U55" s="363"/>
      <c r="V55" s="363"/>
      <c r="W55" s="363"/>
      <c r="Z55" s="362"/>
      <c r="AA55" s="362"/>
      <c r="AB55" s="362"/>
      <c r="AC55" s="362"/>
      <c r="AD55" s="362"/>
      <c r="AE55" s="362"/>
      <c r="AF55" s="362"/>
      <c r="AG55" s="362"/>
      <c r="AH55" s="362"/>
      <c r="AI55" s="362"/>
    </row>
    <row r="56" spans="13:35" ht="7.5" customHeight="1" x14ac:dyDescent="0.3">
      <c r="M56" s="153"/>
      <c r="N56" s="363"/>
      <c r="O56" s="363"/>
      <c r="P56" s="363"/>
      <c r="Q56" s="363"/>
      <c r="R56" s="363"/>
      <c r="S56" s="363"/>
      <c r="T56" s="363"/>
      <c r="U56" s="363"/>
      <c r="V56" s="363"/>
      <c r="W56" s="363"/>
      <c r="Z56" s="362"/>
      <c r="AA56" s="362"/>
      <c r="AB56" s="362"/>
      <c r="AC56" s="362"/>
      <c r="AD56" s="362"/>
      <c r="AE56" s="362"/>
      <c r="AF56" s="362"/>
      <c r="AG56" s="362"/>
      <c r="AH56" s="362"/>
      <c r="AI56" s="362"/>
    </row>
    <row r="57" spans="13:35" ht="7.5" customHeight="1" x14ac:dyDescent="0.3">
      <c r="M57" s="153"/>
      <c r="Z57" s="362"/>
      <c r="AA57" s="362"/>
      <c r="AB57" s="362"/>
      <c r="AC57" s="362"/>
      <c r="AD57" s="362"/>
      <c r="AE57" s="362"/>
      <c r="AF57" s="362"/>
      <c r="AG57" s="362"/>
      <c r="AH57" s="362"/>
      <c r="AI57" s="362"/>
    </row>
    <row r="58" spans="13:35" ht="7.5" customHeight="1" x14ac:dyDescent="0.3">
      <c r="M58" s="153"/>
      <c r="Z58" s="362"/>
      <c r="AA58" s="362"/>
      <c r="AB58" s="362"/>
      <c r="AC58" s="362"/>
      <c r="AD58" s="362"/>
      <c r="AE58" s="362"/>
      <c r="AF58" s="362"/>
      <c r="AG58" s="362"/>
      <c r="AH58" s="362"/>
      <c r="AI58" s="362"/>
    </row>
    <row r="59" spans="13:35" ht="7.5" customHeight="1" x14ac:dyDescent="0.3">
      <c r="M59" s="153"/>
      <c r="N59" s="363" t="s">
        <v>820</v>
      </c>
      <c r="O59" s="363"/>
      <c r="P59" s="363"/>
      <c r="Q59" s="363"/>
      <c r="R59" s="363"/>
      <c r="S59" s="363"/>
      <c r="T59" s="363"/>
      <c r="U59" s="363"/>
      <c r="V59" s="363"/>
      <c r="W59" s="363"/>
      <c r="Z59" s="362"/>
      <c r="AA59" s="362"/>
      <c r="AB59" s="362"/>
      <c r="AC59" s="362"/>
      <c r="AD59" s="362"/>
      <c r="AE59" s="362"/>
      <c r="AF59" s="362"/>
      <c r="AG59" s="362"/>
      <c r="AH59" s="362"/>
      <c r="AI59" s="362"/>
    </row>
    <row r="60" spans="13:35" ht="7.5" customHeight="1" thickBot="1" x14ac:dyDescent="0.35">
      <c r="M60" s="154"/>
      <c r="N60" s="363"/>
      <c r="O60" s="363"/>
      <c r="P60" s="363"/>
      <c r="Q60" s="363"/>
      <c r="R60" s="363"/>
      <c r="S60" s="363"/>
      <c r="T60" s="363"/>
      <c r="U60" s="363"/>
      <c r="V60" s="363"/>
      <c r="W60" s="363"/>
      <c r="Z60" s="362"/>
      <c r="AA60" s="362"/>
      <c r="AB60" s="362"/>
      <c r="AC60" s="362"/>
      <c r="AD60" s="362"/>
      <c r="AE60" s="362"/>
      <c r="AF60" s="362"/>
      <c r="AG60" s="362"/>
      <c r="AH60" s="362"/>
      <c r="AI60" s="362"/>
    </row>
    <row r="61" spans="13:35" ht="7.5" customHeight="1" x14ac:dyDescent="0.3">
      <c r="M61" s="152"/>
      <c r="N61" s="363"/>
      <c r="O61" s="363"/>
      <c r="P61" s="363"/>
      <c r="Q61" s="363"/>
      <c r="R61" s="363"/>
      <c r="S61" s="363"/>
      <c r="T61" s="363"/>
      <c r="U61" s="363"/>
      <c r="V61" s="363"/>
      <c r="W61" s="363"/>
      <c r="Z61" s="362"/>
      <c r="AA61" s="362"/>
      <c r="AB61" s="362"/>
      <c r="AC61" s="362"/>
      <c r="AD61" s="362"/>
      <c r="AE61" s="362"/>
      <c r="AF61" s="362"/>
      <c r="AG61" s="362"/>
      <c r="AH61" s="362"/>
      <c r="AI61" s="362"/>
    </row>
    <row r="62" spans="13:35" ht="7.5" customHeight="1" x14ac:dyDescent="0.3">
      <c r="M62" s="153"/>
      <c r="N62" s="363"/>
      <c r="O62" s="363"/>
      <c r="P62" s="363"/>
      <c r="Q62" s="363"/>
      <c r="R62" s="363"/>
      <c r="S62" s="363"/>
      <c r="T62" s="363"/>
      <c r="U62" s="363"/>
      <c r="V62" s="363"/>
      <c r="W62" s="363"/>
      <c r="Z62" s="362"/>
      <c r="AA62" s="362"/>
      <c r="AB62" s="362"/>
      <c r="AC62" s="362"/>
      <c r="AD62" s="362"/>
      <c r="AE62" s="362"/>
      <c r="AF62" s="362"/>
      <c r="AG62" s="362"/>
      <c r="AH62" s="362"/>
      <c r="AI62" s="362"/>
    </row>
    <row r="63" spans="13:35" ht="7.5" customHeight="1" x14ac:dyDescent="0.3">
      <c r="M63" s="153"/>
      <c r="Z63" s="362"/>
      <c r="AA63" s="362"/>
      <c r="AB63" s="362"/>
      <c r="AC63" s="362"/>
      <c r="AD63" s="362"/>
      <c r="AE63" s="362"/>
      <c r="AF63" s="362"/>
      <c r="AG63" s="362"/>
      <c r="AH63" s="362"/>
      <c r="AI63" s="362"/>
    </row>
    <row r="64" spans="13:35" ht="7.5" customHeight="1" x14ac:dyDescent="0.3">
      <c r="M64" s="153"/>
      <c r="Z64" s="362"/>
      <c r="AA64" s="362"/>
      <c r="AB64" s="362"/>
      <c r="AC64" s="362"/>
      <c r="AD64" s="362"/>
      <c r="AE64" s="362"/>
      <c r="AF64" s="362"/>
      <c r="AG64" s="362"/>
      <c r="AH64" s="362"/>
      <c r="AI64" s="362"/>
    </row>
    <row r="65" spans="12:35" ht="7.5" customHeight="1" x14ac:dyDescent="0.3">
      <c r="M65" s="153"/>
      <c r="N65" s="361" t="s">
        <v>821</v>
      </c>
      <c r="O65" s="361"/>
      <c r="P65" s="361"/>
      <c r="Q65" s="361"/>
      <c r="R65" s="361"/>
      <c r="S65" s="361"/>
      <c r="T65" s="361"/>
      <c r="U65" s="361"/>
      <c r="V65" s="361"/>
      <c r="W65" s="361"/>
    </row>
    <row r="66" spans="12:35" ht="7.5" customHeight="1" thickBot="1" x14ac:dyDescent="0.35">
      <c r="L66" s="155"/>
      <c r="M66" s="159"/>
      <c r="N66" s="361"/>
      <c r="O66" s="361"/>
      <c r="P66" s="361"/>
      <c r="Q66" s="361"/>
      <c r="R66" s="361"/>
      <c r="S66" s="361"/>
      <c r="T66" s="361"/>
      <c r="U66" s="361"/>
      <c r="V66" s="361"/>
      <c r="W66" s="361"/>
      <c r="Z66" s="362"/>
      <c r="AA66" s="362"/>
      <c r="AB66" s="362"/>
      <c r="AC66" s="362"/>
      <c r="AD66" s="362"/>
      <c r="AE66" s="362"/>
      <c r="AF66" s="362"/>
      <c r="AG66" s="362"/>
      <c r="AH66" s="362"/>
      <c r="AI66" s="362"/>
    </row>
    <row r="67" spans="12:35" ht="7.5" customHeight="1" x14ac:dyDescent="0.3">
      <c r="M67" s="156"/>
      <c r="N67" s="361"/>
      <c r="O67" s="361"/>
      <c r="P67" s="361"/>
      <c r="Q67" s="361"/>
      <c r="R67" s="361"/>
      <c r="S67" s="361"/>
      <c r="T67" s="361"/>
      <c r="U67" s="361"/>
      <c r="V67" s="361"/>
      <c r="W67" s="361"/>
      <c r="Z67" s="362"/>
      <c r="AA67" s="362"/>
      <c r="AB67" s="362"/>
      <c r="AC67" s="362"/>
      <c r="AD67" s="362"/>
      <c r="AE67" s="362"/>
      <c r="AF67" s="362"/>
      <c r="AG67" s="362"/>
      <c r="AH67" s="362"/>
      <c r="AI67" s="362"/>
    </row>
    <row r="68" spans="12:35" ht="7.5" customHeight="1" x14ac:dyDescent="0.3">
      <c r="N68" s="361"/>
      <c r="O68" s="361"/>
      <c r="P68" s="361"/>
      <c r="Q68" s="361"/>
      <c r="R68" s="361"/>
      <c r="S68" s="361"/>
      <c r="T68" s="361"/>
      <c r="U68" s="361"/>
      <c r="V68" s="361"/>
      <c r="W68" s="361"/>
    </row>
    <row r="69" spans="12:35" ht="7.5" customHeight="1" x14ac:dyDescent="0.3">
      <c r="Z69" s="362"/>
      <c r="AA69" s="362"/>
      <c r="AB69" s="362"/>
      <c r="AC69" s="362"/>
      <c r="AD69" s="362"/>
      <c r="AE69" s="362"/>
      <c r="AF69" s="362"/>
      <c r="AG69" s="362"/>
      <c r="AH69" s="362"/>
      <c r="AI69" s="362"/>
    </row>
  </sheetData>
  <mergeCells count="34">
    <mergeCell ref="B1:T1"/>
    <mergeCell ref="N3:W6"/>
    <mergeCell ref="N9:W12"/>
    <mergeCell ref="B13:E16"/>
    <mergeCell ref="P14:Y15"/>
    <mergeCell ref="N37:W40"/>
    <mergeCell ref="Z38:AI39"/>
    <mergeCell ref="Z19:AI20"/>
    <mergeCell ref="B21:E24"/>
    <mergeCell ref="H21:K24"/>
    <mergeCell ref="Z22:AI23"/>
    <mergeCell ref="N24:W27"/>
    <mergeCell ref="Z25:AI26"/>
    <mergeCell ref="N18:W21"/>
    <mergeCell ref="B29:E32"/>
    <mergeCell ref="Z29:AI30"/>
    <mergeCell ref="N31:W34"/>
    <mergeCell ref="Z32:AI33"/>
    <mergeCell ref="Z35:AI36"/>
    <mergeCell ref="N41:W44"/>
    <mergeCell ref="Z42:AI43"/>
    <mergeCell ref="Z45:AI45"/>
    <mergeCell ref="Z46:AI47"/>
    <mergeCell ref="N47:W50"/>
    <mergeCell ref="Z49:AI50"/>
    <mergeCell ref="N65:W68"/>
    <mergeCell ref="Z66:AI67"/>
    <mergeCell ref="Z69:AI69"/>
    <mergeCell ref="Z52:AI53"/>
    <mergeCell ref="N53:W56"/>
    <mergeCell ref="Z55:AI56"/>
    <mergeCell ref="Z57:AI63"/>
    <mergeCell ref="N59:W62"/>
    <mergeCell ref="Z64:AI64"/>
  </mergeCells>
  <phoneticPr fontId="17"/>
  <pageMargins left="0.31496062992125984" right="0.31496062992125984" top="0.15748031496062992" bottom="0.15748031496062992" header="0.31496062992125984" footer="0.31496062992125984"/>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9C1F2-6D65-4EFC-84A9-6EA845048A41}">
  <sheetPr codeName="Sheet11">
    <tabColor theme="6"/>
  </sheetPr>
  <dimension ref="B1:BH27"/>
  <sheetViews>
    <sheetView showGridLines="0" zoomScaleNormal="100" zoomScaleSheetLayoutView="100" workbookViewId="0"/>
  </sheetViews>
  <sheetFormatPr defaultColWidth="2.3984375" defaultRowHeight="9.75" customHeight="1" x14ac:dyDescent="0.3"/>
  <cols>
    <col min="1" max="16384" width="2.3984375" style="151"/>
  </cols>
  <sheetData>
    <row r="1" spans="2:60" ht="9.75" customHeight="1" x14ac:dyDescent="0.3">
      <c r="B1" s="394" t="s">
        <v>822</v>
      </c>
      <c r="C1" s="394"/>
      <c r="D1" s="394"/>
      <c r="E1" s="394"/>
      <c r="F1" s="394"/>
      <c r="G1" s="394"/>
      <c r="H1" s="394"/>
      <c r="I1" s="394"/>
      <c r="J1" s="394"/>
      <c r="K1" s="394"/>
      <c r="L1" s="394"/>
      <c r="M1" s="394"/>
      <c r="N1" s="394"/>
      <c r="O1" s="394"/>
      <c r="P1" s="394"/>
      <c r="Q1" s="394"/>
    </row>
    <row r="2" spans="2:60" ht="9.75" customHeight="1" x14ac:dyDescent="0.3">
      <c r="B2" s="394"/>
      <c r="C2" s="394"/>
      <c r="D2" s="394"/>
      <c r="E2" s="394"/>
      <c r="F2" s="394"/>
      <c r="G2" s="394"/>
      <c r="H2" s="394"/>
      <c r="I2" s="394"/>
      <c r="J2" s="394"/>
      <c r="K2" s="394"/>
      <c r="L2" s="394"/>
      <c r="M2" s="394"/>
      <c r="N2" s="394"/>
      <c r="O2" s="394"/>
      <c r="P2" s="394"/>
      <c r="Q2" s="394"/>
    </row>
    <row r="3" spans="2:60" ht="9.75" customHeight="1" x14ac:dyDescent="0.3">
      <c r="C3" s="150"/>
      <c r="D3" s="150"/>
      <c r="E3" s="150"/>
      <c r="F3" s="150"/>
      <c r="G3" s="150"/>
      <c r="H3" s="150"/>
      <c r="I3" s="150"/>
      <c r="J3" s="150"/>
      <c r="K3" s="150"/>
      <c r="L3" s="150"/>
      <c r="M3" s="150"/>
    </row>
    <row r="4" spans="2:60" ht="9.75" customHeight="1" x14ac:dyDescent="0.3">
      <c r="Z4" s="373" t="s">
        <v>823</v>
      </c>
      <c r="AA4" s="374"/>
      <c r="AB4" s="374"/>
      <c r="AC4" s="374"/>
      <c r="AD4" s="374"/>
      <c r="AE4" s="374"/>
      <c r="AF4" s="374"/>
      <c r="AG4" s="375"/>
    </row>
    <row r="5" spans="2:60" ht="9.75" customHeight="1" x14ac:dyDescent="0.3">
      <c r="Z5" s="376"/>
      <c r="AA5" s="377"/>
      <c r="AB5" s="377"/>
      <c r="AC5" s="377"/>
      <c r="AD5" s="377"/>
      <c r="AE5" s="377"/>
      <c r="AF5" s="377"/>
      <c r="AG5" s="378"/>
    </row>
    <row r="6" spans="2:60" ht="9.75" customHeight="1" x14ac:dyDescent="0.3">
      <c r="N6" s="362"/>
      <c r="O6" s="362"/>
      <c r="P6" s="362"/>
      <c r="Q6" s="362"/>
      <c r="R6" s="362"/>
      <c r="S6" s="362"/>
      <c r="T6" s="362"/>
      <c r="U6" s="362"/>
      <c r="AC6" s="160"/>
    </row>
    <row r="7" spans="2:60" ht="9.75" customHeight="1" thickBot="1" x14ac:dyDescent="0.35">
      <c r="N7" s="362"/>
      <c r="O7" s="362"/>
      <c r="P7" s="362"/>
      <c r="Q7" s="362"/>
      <c r="R7" s="362"/>
      <c r="S7" s="362"/>
      <c r="T7" s="362"/>
      <c r="U7" s="362"/>
      <c r="AC7" s="155"/>
    </row>
    <row r="8" spans="2:60" ht="9.75" customHeight="1" thickTop="1" x14ac:dyDescent="0.3">
      <c r="Z8" s="395" t="s">
        <v>824</v>
      </c>
      <c r="AA8" s="396"/>
      <c r="AB8" s="396"/>
      <c r="AC8" s="396"/>
      <c r="AD8" s="396"/>
      <c r="AE8" s="396"/>
      <c r="AF8" s="396"/>
      <c r="AG8" s="397"/>
      <c r="AI8" s="401" t="s">
        <v>825</v>
      </c>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row>
    <row r="9" spans="2:60" ht="9.75" customHeight="1" thickBot="1" x14ac:dyDescent="0.35">
      <c r="Z9" s="398"/>
      <c r="AA9" s="399"/>
      <c r="AB9" s="399"/>
      <c r="AC9" s="399"/>
      <c r="AD9" s="399"/>
      <c r="AE9" s="399"/>
      <c r="AF9" s="399"/>
      <c r="AG9" s="400"/>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row>
    <row r="10" spans="2:60" ht="9.75" customHeight="1" thickTop="1" x14ac:dyDescent="0.3">
      <c r="AC10" s="155"/>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row>
    <row r="11" spans="2:60" ht="9.75" customHeight="1" x14ac:dyDescent="0.3">
      <c r="AC11" s="161"/>
    </row>
    <row r="12" spans="2:60" ht="9.75" customHeight="1" x14ac:dyDescent="0.3">
      <c r="Z12" s="373" t="s">
        <v>826</v>
      </c>
      <c r="AA12" s="374"/>
      <c r="AB12" s="374"/>
      <c r="AC12" s="374"/>
      <c r="AD12" s="374"/>
      <c r="AE12" s="374"/>
      <c r="AF12" s="374"/>
      <c r="AG12" s="375"/>
    </row>
    <row r="13" spans="2:60" ht="9.75" customHeight="1" x14ac:dyDescent="0.3">
      <c r="Z13" s="376"/>
      <c r="AA13" s="377"/>
      <c r="AB13" s="377"/>
      <c r="AC13" s="377"/>
      <c r="AD13" s="377"/>
      <c r="AE13" s="377"/>
      <c r="AF13" s="377"/>
      <c r="AG13" s="378"/>
    </row>
    <row r="14" spans="2:60" ht="9.75" customHeight="1" thickBot="1" x14ac:dyDescent="0.35">
      <c r="Z14" s="362"/>
      <c r="AA14" s="362"/>
      <c r="AB14" s="362"/>
      <c r="AC14" s="379"/>
    </row>
    <row r="15" spans="2:60" ht="9.75" customHeight="1" x14ac:dyDescent="0.3">
      <c r="Q15" s="161"/>
      <c r="R15" s="152"/>
      <c r="S15" s="156"/>
      <c r="T15" s="156"/>
      <c r="U15" s="156"/>
      <c r="V15" s="156"/>
      <c r="W15" s="156"/>
      <c r="X15" s="156"/>
      <c r="Y15" s="156"/>
      <c r="Z15" s="156"/>
      <c r="AA15" s="156"/>
      <c r="AB15" s="156"/>
      <c r="AC15" s="157"/>
      <c r="AD15" s="156"/>
      <c r="AE15" s="156"/>
      <c r="AF15" s="156"/>
      <c r="AG15" s="156"/>
      <c r="AH15" s="156"/>
      <c r="AI15" s="156"/>
      <c r="AJ15" s="156"/>
      <c r="AK15" s="156"/>
      <c r="AL15" s="156"/>
      <c r="AM15" s="157"/>
    </row>
    <row r="16" spans="2:60" ht="9.75" customHeight="1" x14ac:dyDescent="0.3">
      <c r="N16" s="373" t="s">
        <v>827</v>
      </c>
      <c r="O16" s="374"/>
      <c r="P16" s="374"/>
      <c r="Q16" s="374"/>
      <c r="R16" s="374"/>
      <c r="S16" s="374"/>
      <c r="T16" s="374"/>
      <c r="U16" s="375"/>
      <c r="AC16" s="155"/>
      <c r="AJ16" s="373" t="s">
        <v>828</v>
      </c>
      <c r="AK16" s="374"/>
      <c r="AL16" s="374"/>
      <c r="AM16" s="374"/>
      <c r="AN16" s="374"/>
      <c r="AO16" s="374"/>
      <c r="AP16" s="374"/>
      <c r="AQ16" s="375"/>
    </row>
    <row r="17" spans="2:60" ht="9.75" customHeight="1" x14ac:dyDescent="0.3">
      <c r="N17" s="376"/>
      <c r="O17" s="377"/>
      <c r="P17" s="377"/>
      <c r="Q17" s="377"/>
      <c r="R17" s="377"/>
      <c r="S17" s="377"/>
      <c r="T17" s="377"/>
      <c r="U17" s="378"/>
      <c r="AC17" s="155"/>
      <c r="AJ17" s="376"/>
      <c r="AK17" s="377"/>
      <c r="AL17" s="377"/>
      <c r="AM17" s="377"/>
      <c r="AN17" s="377"/>
      <c r="AO17" s="377"/>
      <c r="AP17" s="377"/>
      <c r="AQ17" s="378"/>
    </row>
    <row r="18" spans="2:60" ht="9.75" customHeight="1" thickBot="1" x14ac:dyDescent="0.35">
      <c r="Z18" s="159"/>
      <c r="AC18" s="155"/>
    </row>
    <row r="19" spans="2:60" ht="9.75" customHeight="1" x14ac:dyDescent="0.3">
      <c r="O19" s="155"/>
      <c r="P19" s="152"/>
      <c r="Q19" s="156"/>
      <c r="R19" s="156"/>
      <c r="S19" s="156"/>
      <c r="T19" s="156"/>
      <c r="U19" s="156"/>
      <c r="V19" s="156"/>
      <c r="W19" s="156"/>
      <c r="X19" s="156"/>
      <c r="Y19" s="156"/>
      <c r="AA19" s="156"/>
      <c r="AB19" s="156"/>
      <c r="AC19" s="156"/>
      <c r="AD19" s="156"/>
      <c r="AE19" s="156"/>
      <c r="AF19" s="156"/>
      <c r="AG19" s="156"/>
      <c r="AH19" s="156"/>
      <c r="AI19" s="156"/>
      <c r="AJ19" s="156"/>
      <c r="AK19" s="156"/>
      <c r="AL19" s="156"/>
      <c r="AM19" s="156"/>
      <c r="AN19" s="156"/>
      <c r="AO19" s="156"/>
      <c r="AP19" s="156"/>
      <c r="AQ19" s="162"/>
      <c r="AR19" s="162"/>
      <c r="AS19" s="162"/>
      <c r="AT19" s="163"/>
      <c r="AU19" s="153"/>
    </row>
    <row r="20" spans="2:60" ht="9.75" customHeight="1" x14ac:dyDescent="0.3">
      <c r="L20" s="373" t="s">
        <v>829</v>
      </c>
      <c r="M20" s="374"/>
      <c r="N20" s="374"/>
      <c r="O20" s="374"/>
      <c r="P20" s="374"/>
      <c r="Q20" s="374"/>
      <c r="R20" s="374"/>
      <c r="S20" s="375"/>
      <c r="T20" s="158"/>
      <c r="U20" s="158"/>
      <c r="V20" s="158"/>
      <c r="W20" s="158"/>
      <c r="X20" s="158"/>
      <c r="AM20" s="158"/>
      <c r="AN20" s="158"/>
      <c r="AO20" s="158"/>
      <c r="AP20" s="158"/>
      <c r="AQ20" s="373" t="s">
        <v>830</v>
      </c>
      <c r="AR20" s="380"/>
      <c r="AS20" s="380"/>
      <c r="AT20" s="380"/>
      <c r="AU20" s="380"/>
      <c r="AV20" s="380"/>
      <c r="AW20" s="380"/>
      <c r="AX20" s="381"/>
      <c r="BA20" s="158"/>
      <c r="BB20" s="158"/>
      <c r="BC20" s="158"/>
      <c r="BD20" s="158"/>
      <c r="BE20" s="158"/>
      <c r="BF20" s="158"/>
      <c r="BG20" s="158"/>
      <c r="BH20" s="158"/>
    </row>
    <row r="21" spans="2:60" ht="9.75" customHeight="1" x14ac:dyDescent="0.3">
      <c r="L21" s="376"/>
      <c r="M21" s="377"/>
      <c r="N21" s="377"/>
      <c r="O21" s="377"/>
      <c r="P21" s="377"/>
      <c r="Q21" s="377"/>
      <c r="R21" s="377"/>
      <c r="S21" s="378"/>
      <c r="T21" s="158"/>
      <c r="U21" s="158"/>
      <c r="V21" s="158"/>
      <c r="W21" s="158"/>
      <c r="X21" s="158"/>
      <c r="AM21" s="158"/>
      <c r="AN21" s="158"/>
      <c r="AO21" s="158"/>
      <c r="AP21" s="158"/>
      <c r="AQ21" s="382"/>
      <c r="AR21" s="383"/>
      <c r="AS21" s="383"/>
      <c r="AT21" s="383"/>
      <c r="AU21" s="383"/>
      <c r="AV21" s="383"/>
      <c r="AW21" s="383"/>
      <c r="AX21" s="384"/>
      <c r="BA21" s="158"/>
      <c r="BB21" s="158"/>
      <c r="BC21" s="158"/>
      <c r="BD21" s="158"/>
      <c r="BE21" s="158"/>
      <c r="BF21" s="158"/>
      <c r="BG21" s="158"/>
      <c r="BH21" s="158"/>
    </row>
    <row r="22" spans="2:60" ht="9.75" customHeight="1" x14ac:dyDescent="0.3">
      <c r="P22" s="165"/>
      <c r="AT22" s="155"/>
      <c r="AU22" s="153"/>
    </row>
    <row r="23" spans="2:60" ht="9.75" customHeight="1" thickBot="1" x14ac:dyDescent="0.35">
      <c r="F23" s="159"/>
      <c r="G23" s="159"/>
      <c r="H23" s="159"/>
      <c r="I23" s="159"/>
      <c r="J23" s="159"/>
      <c r="K23" s="159"/>
      <c r="L23" s="159"/>
      <c r="M23" s="159"/>
      <c r="N23" s="159"/>
      <c r="O23" s="166"/>
      <c r="P23" s="154"/>
      <c r="T23" s="159"/>
      <c r="U23" s="159"/>
      <c r="AL23" s="159"/>
      <c r="AM23" s="159"/>
      <c r="AN23" s="159"/>
      <c r="AO23" s="159"/>
      <c r="AP23" s="159"/>
      <c r="AQ23" s="159"/>
      <c r="AR23" s="159"/>
      <c r="AS23" s="159"/>
      <c r="AT23" s="166"/>
      <c r="AU23" s="154"/>
      <c r="AV23" s="159"/>
      <c r="AW23" s="159"/>
      <c r="AX23" s="159"/>
      <c r="AY23" s="159"/>
      <c r="AZ23" s="159"/>
      <c r="BA23" s="159"/>
      <c r="BB23" s="159"/>
      <c r="BC23" s="159"/>
      <c r="BD23" s="159"/>
    </row>
    <row r="24" spans="2:60" ht="9.75" customHeight="1" x14ac:dyDescent="0.3">
      <c r="E24" s="161"/>
      <c r="P24" s="152"/>
      <c r="Q24" s="156"/>
      <c r="R24" s="156"/>
      <c r="S24" s="156"/>
      <c r="T24" s="156"/>
      <c r="U24" s="156"/>
      <c r="V24" s="156"/>
      <c r="W24" s="156"/>
      <c r="X24" s="156"/>
      <c r="Y24" s="157"/>
      <c r="AL24" s="153"/>
      <c r="AT24" s="155"/>
      <c r="BD24" s="161"/>
    </row>
    <row r="25" spans="2:60" ht="9.75" customHeight="1" x14ac:dyDescent="0.3">
      <c r="B25" s="385" t="s">
        <v>831</v>
      </c>
      <c r="C25" s="374"/>
      <c r="D25" s="374"/>
      <c r="E25" s="374"/>
      <c r="F25" s="374"/>
      <c r="G25" s="374"/>
      <c r="H25" s="374"/>
      <c r="I25" s="375"/>
      <c r="L25" s="385" t="s">
        <v>832</v>
      </c>
      <c r="M25" s="374"/>
      <c r="N25" s="374"/>
      <c r="O25" s="374"/>
      <c r="P25" s="374"/>
      <c r="Q25" s="374"/>
      <c r="R25" s="374"/>
      <c r="S25" s="375"/>
      <c r="V25" s="385" t="s">
        <v>833</v>
      </c>
      <c r="W25" s="374"/>
      <c r="X25" s="374"/>
      <c r="Y25" s="374"/>
      <c r="Z25" s="374"/>
      <c r="AA25" s="374"/>
      <c r="AB25" s="374"/>
      <c r="AC25" s="375"/>
      <c r="AH25" s="373" t="s">
        <v>834</v>
      </c>
      <c r="AI25" s="374"/>
      <c r="AJ25" s="374"/>
      <c r="AK25" s="374"/>
      <c r="AL25" s="374"/>
      <c r="AM25" s="374"/>
      <c r="AN25" s="374"/>
      <c r="AO25" s="375"/>
      <c r="AQ25" s="388" t="s">
        <v>835</v>
      </c>
      <c r="AR25" s="389"/>
      <c r="AS25" s="389"/>
      <c r="AT25" s="389"/>
      <c r="AU25" s="389"/>
      <c r="AV25" s="389"/>
      <c r="AW25" s="389"/>
      <c r="AX25" s="390"/>
      <c r="BA25" s="373" t="s">
        <v>836</v>
      </c>
      <c r="BB25" s="374"/>
      <c r="BC25" s="374"/>
      <c r="BD25" s="374"/>
      <c r="BE25" s="374"/>
      <c r="BF25" s="374"/>
      <c r="BG25" s="374"/>
      <c r="BH25" s="375"/>
    </row>
    <row r="26" spans="2:60" ht="9.75" customHeight="1" x14ac:dyDescent="0.3">
      <c r="B26" s="386"/>
      <c r="C26" s="362"/>
      <c r="D26" s="362"/>
      <c r="E26" s="362"/>
      <c r="F26" s="362"/>
      <c r="G26" s="362"/>
      <c r="H26" s="362"/>
      <c r="I26" s="387"/>
      <c r="L26" s="386"/>
      <c r="M26" s="362"/>
      <c r="N26" s="362"/>
      <c r="O26" s="362"/>
      <c r="P26" s="362"/>
      <c r="Q26" s="362"/>
      <c r="R26" s="362"/>
      <c r="S26" s="387"/>
      <c r="V26" s="386"/>
      <c r="W26" s="362"/>
      <c r="X26" s="362"/>
      <c r="Y26" s="362"/>
      <c r="Z26" s="362"/>
      <c r="AA26" s="362"/>
      <c r="AB26" s="362"/>
      <c r="AC26" s="387"/>
      <c r="AH26" s="376"/>
      <c r="AI26" s="377"/>
      <c r="AJ26" s="377"/>
      <c r="AK26" s="377"/>
      <c r="AL26" s="377"/>
      <c r="AM26" s="377"/>
      <c r="AN26" s="377"/>
      <c r="AO26" s="378"/>
      <c r="AQ26" s="391"/>
      <c r="AR26" s="392"/>
      <c r="AS26" s="392"/>
      <c r="AT26" s="392"/>
      <c r="AU26" s="392"/>
      <c r="AV26" s="392"/>
      <c r="AW26" s="392"/>
      <c r="AX26" s="393"/>
      <c r="BA26" s="376"/>
      <c r="BB26" s="377"/>
      <c r="BC26" s="377"/>
      <c r="BD26" s="377"/>
      <c r="BE26" s="377"/>
      <c r="BF26" s="377"/>
      <c r="BG26" s="377"/>
      <c r="BH26" s="378"/>
    </row>
    <row r="27" spans="2:60" ht="9.75" customHeight="1" x14ac:dyDescent="0.3">
      <c r="B27" s="382"/>
      <c r="C27" s="383"/>
      <c r="D27" s="383"/>
      <c r="E27" s="383"/>
      <c r="F27" s="383"/>
      <c r="G27" s="383"/>
      <c r="H27" s="383"/>
      <c r="I27" s="384"/>
      <c r="L27" s="382"/>
      <c r="M27" s="383"/>
      <c r="N27" s="383"/>
      <c r="O27" s="383"/>
      <c r="P27" s="383"/>
      <c r="Q27" s="383"/>
      <c r="R27" s="383"/>
      <c r="S27" s="384"/>
      <c r="V27" s="382"/>
      <c r="W27" s="383"/>
      <c r="X27" s="383"/>
      <c r="Y27" s="383"/>
      <c r="Z27" s="383"/>
      <c r="AA27" s="383"/>
      <c r="AB27" s="383"/>
      <c r="AC27" s="384"/>
      <c r="AK27" s="164"/>
      <c r="AT27" s="164"/>
      <c r="BD27" s="164"/>
    </row>
  </sheetData>
  <mergeCells count="17">
    <mergeCell ref="B1:Q2"/>
    <mergeCell ref="Z4:AG5"/>
    <mergeCell ref="N6:U7"/>
    <mergeCell ref="Z8:AG9"/>
    <mergeCell ref="AI8:BH10"/>
    <mergeCell ref="B25:I27"/>
    <mergeCell ref="L25:S27"/>
    <mergeCell ref="V25:AC27"/>
    <mergeCell ref="AH25:AO26"/>
    <mergeCell ref="AQ25:AX26"/>
    <mergeCell ref="Z12:AG13"/>
    <mergeCell ref="BA25:BH26"/>
    <mergeCell ref="Z14:AC14"/>
    <mergeCell ref="N16:U17"/>
    <mergeCell ref="AJ16:AQ17"/>
    <mergeCell ref="L20:S21"/>
    <mergeCell ref="AQ20:AX21"/>
  </mergeCells>
  <phoneticPr fontId="17"/>
  <pageMargins left="0.11811023622047245" right="0.11811023622047245" top="0.35433070866141736" bottom="0.35433070866141736" header="0.31496062992125984" footer="0.31496062992125984"/>
  <pageSetup paperSize="9"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C5EF0-22AC-4AE8-B4BD-7E44D41802E2}">
  <sheetPr codeName="Sheet12">
    <tabColor theme="6"/>
  </sheetPr>
  <dimension ref="B2:O164"/>
  <sheetViews>
    <sheetView showGridLines="0" showZeros="0" zoomScaleNormal="100" zoomScalePageLayoutView="125" workbookViewId="0">
      <pane xSplit="7" ySplit="7" topLeftCell="H8" activePane="bottomRight" state="frozenSplit"/>
      <selection pane="topRight" sqref="A1:B1"/>
      <selection pane="bottomLeft" sqref="A1:B1"/>
      <selection pane="bottomRight"/>
    </sheetView>
  </sheetViews>
  <sheetFormatPr defaultColWidth="10.8984375" defaultRowHeight="16" x14ac:dyDescent="0.3"/>
  <cols>
    <col min="1" max="1" width="2.8984375" style="80" customWidth="1"/>
    <col min="2" max="2" width="3.8984375" style="79" customWidth="1"/>
    <col min="3" max="3" width="41.296875" style="80" customWidth="1"/>
    <col min="4" max="7" width="14.296875" style="80" customWidth="1"/>
    <col min="8" max="13" width="15.59765625" style="83" customWidth="1"/>
    <col min="14" max="14" width="40.8984375" style="80" customWidth="1"/>
    <col min="15" max="15" width="30.8984375" style="80" customWidth="1"/>
    <col min="16" max="16384" width="10.8984375" style="80"/>
  </cols>
  <sheetData>
    <row r="2" spans="2:15" s="71" customFormat="1" ht="20.149999999999999" customHeight="1" x14ac:dyDescent="0.3">
      <c r="B2" s="70"/>
      <c r="C2" s="71" t="s">
        <v>242</v>
      </c>
      <c r="D2" s="60"/>
      <c r="E2" s="72" t="s">
        <v>243</v>
      </c>
      <c r="F2" s="314" t="str" cm="1">
        <f t="array" ref="F2">applicantName2</f>
        <v>鈴木一郎</v>
      </c>
      <c r="G2" s="315"/>
      <c r="H2" s="73"/>
      <c r="I2" s="73"/>
      <c r="J2" s="73"/>
      <c r="K2" s="73"/>
      <c r="L2" s="60"/>
      <c r="M2" s="60"/>
      <c r="N2" s="72" t="s">
        <v>244</v>
      </c>
      <c r="O2" s="74">
        <v>44743</v>
      </c>
    </row>
    <row r="3" spans="2:15" s="71" customFormat="1" ht="20.149999999999999" customHeight="1" x14ac:dyDescent="0.3">
      <c r="B3" s="70"/>
      <c r="C3" s="71" t="s">
        <v>245</v>
      </c>
      <c r="D3" s="60"/>
      <c r="E3" s="75"/>
      <c r="F3" s="73"/>
      <c r="G3" s="73"/>
      <c r="H3" s="73"/>
      <c r="I3" s="73"/>
      <c r="J3" s="73"/>
      <c r="K3" s="73"/>
      <c r="L3" s="76"/>
      <c r="M3" s="60"/>
    </row>
    <row r="4" spans="2:15" s="71" customFormat="1" ht="20.149999999999999" customHeight="1" x14ac:dyDescent="0.3">
      <c r="B4" s="70"/>
      <c r="C4" s="77" t="s">
        <v>246</v>
      </c>
      <c r="D4" s="60"/>
      <c r="E4" s="72" t="s">
        <v>247</v>
      </c>
      <c r="F4" s="78" t="s">
        <v>837</v>
      </c>
      <c r="G4" s="60"/>
      <c r="H4" s="60"/>
      <c r="I4" s="60"/>
      <c r="J4" s="60"/>
      <c r="L4" s="60"/>
      <c r="M4" s="60"/>
    </row>
    <row r="5" spans="2:15" ht="18.75" customHeight="1" x14ac:dyDescent="0.3">
      <c r="E5" s="81" t="s">
        <v>248</v>
      </c>
      <c r="F5" s="82" t="s">
        <v>838</v>
      </c>
      <c r="H5" s="80"/>
    </row>
    <row r="6" spans="2:15" s="84" customFormat="1" ht="22" customHeight="1" x14ac:dyDescent="0.3">
      <c r="B6" s="309" t="s">
        <v>249</v>
      </c>
      <c r="C6" s="309" t="s">
        <v>250</v>
      </c>
      <c r="D6" s="316" t="s">
        <v>251</v>
      </c>
      <c r="E6" s="316"/>
      <c r="F6" s="316"/>
      <c r="G6" s="316"/>
      <c r="H6" s="316" t="s">
        <v>252</v>
      </c>
      <c r="I6" s="316"/>
      <c r="J6" s="316"/>
      <c r="K6" s="316"/>
      <c r="L6" s="316"/>
      <c r="M6" s="316"/>
      <c r="N6" s="312" t="s">
        <v>253</v>
      </c>
      <c r="O6" s="309" t="s">
        <v>254</v>
      </c>
    </row>
    <row r="7" spans="2:15" s="84" customFormat="1" ht="30" customHeight="1" x14ac:dyDescent="0.3">
      <c r="B7" s="310"/>
      <c r="C7" s="310"/>
      <c r="D7" s="85" t="s">
        <v>255</v>
      </c>
      <c r="E7" s="85" t="s">
        <v>256</v>
      </c>
      <c r="F7" s="85" t="s">
        <v>257</v>
      </c>
      <c r="G7" s="85" t="s">
        <v>258</v>
      </c>
      <c r="H7" s="86" t="s">
        <v>259</v>
      </c>
      <c r="I7" s="86" t="s">
        <v>260</v>
      </c>
      <c r="J7" s="86" t="s">
        <v>261</v>
      </c>
      <c r="K7" s="86" t="s">
        <v>262</v>
      </c>
      <c r="L7" s="86" t="s">
        <v>263</v>
      </c>
      <c r="M7" s="86" t="s">
        <v>264</v>
      </c>
      <c r="N7" s="313"/>
      <c r="O7" s="403"/>
    </row>
    <row r="8" spans="2:15" ht="40" customHeight="1" x14ac:dyDescent="0.3">
      <c r="B8" s="87">
        <v>1</v>
      </c>
      <c r="C8" s="311" t="s">
        <v>265</v>
      </c>
      <c r="D8" s="311"/>
      <c r="E8" s="311"/>
      <c r="F8" s="311"/>
      <c r="G8" s="311"/>
      <c r="N8" s="88"/>
      <c r="O8" s="90" t="s">
        <v>266</v>
      </c>
    </row>
    <row r="9" spans="2:15" ht="30" customHeight="1" x14ac:dyDescent="0.3">
      <c r="B9" s="89"/>
      <c r="C9" s="90" t="s">
        <v>267</v>
      </c>
      <c r="D9" s="91" t="s">
        <v>268</v>
      </c>
      <c r="E9" s="91" t="s">
        <v>269</v>
      </c>
      <c r="F9" s="91" t="s">
        <v>270</v>
      </c>
      <c r="G9" s="91" t="s">
        <v>271</v>
      </c>
      <c r="H9" s="92">
        <v>4</v>
      </c>
      <c r="I9" s="92"/>
      <c r="J9" s="92"/>
      <c r="K9" s="92"/>
      <c r="L9" s="92"/>
      <c r="M9" s="92"/>
      <c r="N9" s="93"/>
      <c r="O9" s="67"/>
    </row>
    <row r="10" spans="2:15" ht="30" customHeight="1" x14ac:dyDescent="0.3">
      <c r="B10" s="89"/>
      <c r="C10" s="90" t="s">
        <v>272</v>
      </c>
      <c r="D10" s="91" t="s">
        <v>273</v>
      </c>
      <c r="E10" s="91" t="s">
        <v>274</v>
      </c>
      <c r="F10" s="91" t="s">
        <v>275</v>
      </c>
      <c r="G10" s="91" t="s">
        <v>276</v>
      </c>
      <c r="H10" s="92">
        <v>4</v>
      </c>
      <c r="I10" s="92"/>
      <c r="J10" s="92"/>
      <c r="K10" s="92"/>
      <c r="L10" s="92"/>
      <c r="M10" s="92"/>
      <c r="N10" s="93"/>
      <c r="O10" s="67"/>
    </row>
    <row r="11" spans="2:15" ht="30" customHeight="1" x14ac:dyDescent="0.3">
      <c r="B11" s="89"/>
      <c r="C11" s="90" t="s">
        <v>277</v>
      </c>
      <c r="D11" s="91" t="s">
        <v>278</v>
      </c>
      <c r="E11" s="91" t="s">
        <v>279</v>
      </c>
      <c r="F11" s="91" t="s">
        <v>280</v>
      </c>
      <c r="G11" s="91" t="s">
        <v>281</v>
      </c>
      <c r="H11" s="92">
        <v>4</v>
      </c>
      <c r="I11" s="92"/>
      <c r="J11" s="92"/>
      <c r="K11" s="92"/>
      <c r="L11" s="92"/>
      <c r="M11" s="92"/>
      <c r="N11" s="93"/>
      <c r="O11" s="67"/>
    </row>
    <row r="12" spans="2:15" ht="36" customHeight="1" x14ac:dyDescent="0.3">
      <c r="B12" s="89"/>
      <c r="C12" s="90" t="s">
        <v>282</v>
      </c>
      <c r="D12" s="91" t="s">
        <v>283</v>
      </c>
      <c r="E12" s="91" t="s">
        <v>284</v>
      </c>
      <c r="F12" s="91" t="s">
        <v>285</v>
      </c>
      <c r="G12" s="91" t="s">
        <v>286</v>
      </c>
      <c r="H12" s="92">
        <v>4</v>
      </c>
      <c r="I12" s="92"/>
      <c r="J12" s="92"/>
      <c r="K12" s="92"/>
      <c r="L12" s="92"/>
      <c r="M12" s="92"/>
      <c r="N12" s="93"/>
      <c r="O12" s="67"/>
    </row>
    <row r="13" spans="2:15" ht="30" customHeight="1" x14ac:dyDescent="0.3">
      <c r="B13" s="89"/>
      <c r="C13" s="90" t="s">
        <v>287</v>
      </c>
      <c r="D13" s="91" t="s">
        <v>268</v>
      </c>
      <c r="E13" s="91" t="s">
        <v>269</v>
      </c>
      <c r="F13" s="91" t="s">
        <v>270</v>
      </c>
      <c r="G13" s="91" t="s">
        <v>271</v>
      </c>
      <c r="H13" s="92">
        <v>4</v>
      </c>
      <c r="I13" s="92"/>
      <c r="J13" s="92"/>
      <c r="K13" s="92"/>
      <c r="L13" s="92"/>
      <c r="M13" s="92"/>
      <c r="N13" s="93"/>
      <c r="O13" s="67"/>
    </row>
    <row r="14" spans="2:15" ht="36" customHeight="1" x14ac:dyDescent="0.3">
      <c r="B14" s="89"/>
      <c r="C14" s="90" t="s">
        <v>288</v>
      </c>
      <c r="D14" s="91" t="s">
        <v>283</v>
      </c>
      <c r="E14" s="91" t="s">
        <v>284</v>
      </c>
      <c r="F14" s="91" t="s">
        <v>289</v>
      </c>
      <c r="G14" s="91" t="s">
        <v>290</v>
      </c>
      <c r="H14" s="92">
        <v>4</v>
      </c>
      <c r="I14" s="92"/>
      <c r="J14" s="92"/>
      <c r="K14" s="92"/>
      <c r="L14" s="92"/>
      <c r="M14" s="92"/>
      <c r="N14" s="93"/>
      <c r="O14" s="67"/>
    </row>
    <row r="15" spans="2:15" ht="30" customHeight="1" x14ac:dyDescent="0.3">
      <c r="B15" s="89"/>
      <c r="C15" s="90" t="s">
        <v>291</v>
      </c>
      <c r="D15" s="91" t="s">
        <v>268</v>
      </c>
      <c r="E15" s="91" t="s">
        <v>269</v>
      </c>
      <c r="F15" s="91" t="s">
        <v>270</v>
      </c>
      <c r="G15" s="91" t="s">
        <v>271</v>
      </c>
      <c r="H15" s="92">
        <v>3</v>
      </c>
      <c r="I15" s="92"/>
      <c r="J15" s="92"/>
      <c r="K15" s="92"/>
      <c r="L15" s="92"/>
      <c r="M15" s="92"/>
      <c r="N15" s="93"/>
      <c r="O15" s="67"/>
    </row>
    <row r="16" spans="2:15" ht="30" customHeight="1" x14ac:dyDescent="0.3">
      <c r="B16" s="89"/>
      <c r="C16" s="90" t="s">
        <v>292</v>
      </c>
      <c r="D16" s="91" t="s">
        <v>293</v>
      </c>
      <c r="E16" s="91" t="s">
        <v>294</v>
      </c>
      <c r="F16" s="91" t="s">
        <v>295</v>
      </c>
      <c r="G16" s="91" t="s">
        <v>296</v>
      </c>
      <c r="H16" s="92">
        <v>4</v>
      </c>
      <c r="I16" s="92"/>
      <c r="J16" s="92"/>
      <c r="K16" s="92"/>
      <c r="L16" s="92"/>
      <c r="M16" s="92"/>
      <c r="N16" s="93"/>
      <c r="O16" s="67"/>
    </row>
    <row r="17" spans="2:15" ht="30" customHeight="1" x14ac:dyDescent="0.3">
      <c r="B17" s="89"/>
      <c r="C17" s="90" t="s">
        <v>297</v>
      </c>
      <c r="D17" s="91" t="s">
        <v>298</v>
      </c>
      <c r="E17" s="91" t="s">
        <v>299</v>
      </c>
      <c r="F17" s="91" t="s">
        <v>300</v>
      </c>
      <c r="G17" s="91" t="s">
        <v>301</v>
      </c>
      <c r="H17" s="92">
        <v>4</v>
      </c>
      <c r="I17" s="92"/>
      <c r="J17" s="92"/>
      <c r="K17" s="92"/>
      <c r="L17" s="92"/>
      <c r="M17" s="92"/>
      <c r="N17" s="93"/>
      <c r="O17" s="67"/>
    </row>
    <row r="18" spans="2:15" ht="36" customHeight="1" x14ac:dyDescent="0.3">
      <c r="B18" s="89"/>
      <c r="C18" s="90" t="s">
        <v>302</v>
      </c>
      <c r="D18" s="91" t="s">
        <v>303</v>
      </c>
      <c r="E18" s="91" t="s">
        <v>304</v>
      </c>
      <c r="F18" s="91" t="s">
        <v>305</v>
      </c>
      <c r="G18" s="91" t="s">
        <v>306</v>
      </c>
      <c r="H18" s="92">
        <v>4</v>
      </c>
      <c r="I18" s="92"/>
      <c r="J18" s="92"/>
      <c r="K18" s="92"/>
      <c r="L18" s="92"/>
      <c r="M18" s="92"/>
      <c r="N18" s="93"/>
      <c r="O18" s="67"/>
    </row>
    <row r="19" spans="2:15" ht="30" customHeight="1" x14ac:dyDescent="0.3">
      <c r="B19" s="89"/>
      <c r="C19" s="90" t="s">
        <v>307</v>
      </c>
      <c r="D19" s="91" t="s">
        <v>308</v>
      </c>
      <c r="E19" s="91" t="s">
        <v>309</v>
      </c>
      <c r="F19" s="91" t="s">
        <v>310</v>
      </c>
      <c r="G19" s="91" t="s">
        <v>311</v>
      </c>
      <c r="H19" s="92">
        <v>4</v>
      </c>
      <c r="I19" s="92"/>
      <c r="J19" s="92"/>
      <c r="K19" s="92"/>
      <c r="L19" s="92"/>
      <c r="M19" s="92"/>
      <c r="N19" s="93"/>
      <c r="O19" s="67"/>
    </row>
    <row r="20" spans="2:15" s="96" customFormat="1" ht="24" customHeight="1" x14ac:dyDescent="0.3">
      <c r="G20" s="96" t="s">
        <v>312</v>
      </c>
      <c r="H20" s="97">
        <f>IF(SUM(H9:H19)=0,"",ROUND(AVERAGE(H9:H19),0))</f>
        <v>4</v>
      </c>
      <c r="I20" s="97" t="str">
        <f t="shared" ref="I20:M20" si="0">IF(SUM(I9:I19)=0,"",ROUND(AVERAGE(I9:I19),0))</f>
        <v/>
      </c>
      <c r="J20" s="97" t="str">
        <f t="shared" si="0"/>
        <v/>
      </c>
      <c r="K20" s="97" t="str">
        <f t="shared" si="0"/>
        <v/>
      </c>
      <c r="L20" s="97" t="str">
        <f t="shared" si="0"/>
        <v/>
      </c>
      <c r="M20" s="97" t="str">
        <f t="shared" si="0"/>
        <v/>
      </c>
      <c r="O20" s="167"/>
    </row>
    <row r="21" spans="2:15" ht="24" customHeight="1" x14ac:dyDescent="0.3">
      <c r="C21" s="68"/>
      <c r="D21" s="98"/>
      <c r="E21" s="98"/>
      <c r="F21" s="98"/>
      <c r="G21" s="96" t="s">
        <v>313</v>
      </c>
      <c r="H21" s="92"/>
      <c r="I21" s="92"/>
      <c r="J21" s="92"/>
      <c r="K21" s="92"/>
      <c r="L21" s="92"/>
      <c r="M21" s="92"/>
      <c r="O21" s="68"/>
    </row>
    <row r="22" spans="2:15" x14ac:dyDescent="0.3">
      <c r="C22" s="68"/>
      <c r="D22" s="99"/>
      <c r="E22" s="99"/>
      <c r="F22" s="99"/>
      <c r="G22" s="99"/>
      <c r="O22" s="68"/>
    </row>
    <row r="23" spans="2:15" ht="67.5" customHeight="1" x14ac:dyDescent="0.3">
      <c r="B23" s="87">
        <v>2</v>
      </c>
      <c r="C23" s="311" t="s">
        <v>314</v>
      </c>
      <c r="D23" s="311"/>
      <c r="E23" s="311"/>
      <c r="F23" s="311"/>
      <c r="G23" s="311"/>
      <c r="O23" s="90" t="s">
        <v>315</v>
      </c>
    </row>
    <row r="24" spans="2:15" ht="30" customHeight="1" x14ac:dyDescent="0.3">
      <c r="B24" s="89"/>
      <c r="C24" s="90" t="s">
        <v>316</v>
      </c>
      <c r="D24" s="100" t="s">
        <v>317</v>
      </c>
      <c r="E24" s="100" t="s">
        <v>318</v>
      </c>
      <c r="F24" s="100" t="s">
        <v>319</v>
      </c>
      <c r="G24" s="100">
        <v>0.75</v>
      </c>
      <c r="H24" s="92">
        <v>4</v>
      </c>
      <c r="I24" s="92"/>
      <c r="J24" s="92"/>
      <c r="K24" s="92"/>
      <c r="L24" s="92"/>
      <c r="M24" s="92"/>
      <c r="N24" s="93"/>
      <c r="O24" s="68"/>
    </row>
    <row r="25" spans="2:15" ht="30" customHeight="1" x14ac:dyDescent="0.3">
      <c r="B25" s="89"/>
      <c r="C25" s="90" t="s">
        <v>320</v>
      </c>
      <c r="D25" s="100" t="s">
        <v>321</v>
      </c>
      <c r="E25" s="100" t="s">
        <v>322</v>
      </c>
      <c r="F25" s="100" t="s">
        <v>323</v>
      </c>
      <c r="G25" s="100" t="s">
        <v>324</v>
      </c>
      <c r="H25" s="92">
        <v>2</v>
      </c>
      <c r="I25" s="92"/>
      <c r="J25" s="92"/>
      <c r="K25" s="92"/>
      <c r="L25" s="92"/>
      <c r="M25" s="92"/>
      <c r="N25" s="93"/>
      <c r="O25" s="68"/>
    </row>
    <row r="26" spans="2:15" ht="30" customHeight="1" x14ac:dyDescent="0.3">
      <c r="B26" s="89"/>
      <c r="C26" s="90" t="s">
        <v>325</v>
      </c>
      <c r="D26" s="100" t="s">
        <v>326</v>
      </c>
      <c r="E26" s="100" t="s">
        <v>327</v>
      </c>
      <c r="F26" s="100" t="s">
        <v>328</v>
      </c>
      <c r="G26" s="100" t="s">
        <v>329</v>
      </c>
      <c r="H26" s="92">
        <v>4</v>
      </c>
      <c r="I26" s="92"/>
      <c r="J26" s="92"/>
      <c r="K26" s="92"/>
      <c r="L26" s="92"/>
      <c r="M26" s="92"/>
      <c r="N26" s="93"/>
      <c r="O26" s="68"/>
    </row>
    <row r="27" spans="2:15" s="96" customFormat="1" ht="24" customHeight="1" x14ac:dyDescent="0.3">
      <c r="G27" s="96" t="s">
        <v>312</v>
      </c>
      <c r="H27" s="97">
        <f>IF(SUM(H24:H26)=0,"",ROUND(AVERAGE(H24:H26),0))</f>
        <v>3</v>
      </c>
      <c r="I27" s="97" t="str">
        <f t="shared" ref="I27:M27" si="1">IF(SUM(I24:I26)=0,"",ROUND(AVERAGE(I24:I26),0))</f>
        <v/>
      </c>
      <c r="J27" s="97" t="str">
        <f t="shared" si="1"/>
        <v/>
      </c>
      <c r="K27" s="97" t="str">
        <f t="shared" si="1"/>
        <v/>
      </c>
      <c r="L27" s="97" t="str">
        <f t="shared" si="1"/>
        <v/>
      </c>
      <c r="M27" s="97" t="str">
        <f t="shared" si="1"/>
        <v/>
      </c>
      <c r="O27" s="167"/>
    </row>
    <row r="28" spans="2:15" ht="24" customHeight="1" x14ac:dyDescent="0.3">
      <c r="C28" s="68"/>
      <c r="D28" s="98"/>
      <c r="E28" s="98"/>
      <c r="F28" s="98"/>
      <c r="G28" s="96" t="s">
        <v>313</v>
      </c>
      <c r="H28" s="92"/>
      <c r="I28" s="92"/>
      <c r="J28" s="92"/>
      <c r="K28" s="92"/>
      <c r="L28" s="92"/>
      <c r="M28" s="92"/>
      <c r="O28" s="68"/>
    </row>
    <row r="29" spans="2:15" x14ac:dyDescent="0.3">
      <c r="C29" s="68"/>
      <c r="D29" s="99"/>
      <c r="E29" s="99"/>
      <c r="F29" s="99"/>
      <c r="G29" s="99"/>
      <c r="O29" s="68"/>
    </row>
    <row r="30" spans="2:15" ht="68.25" customHeight="1" x14ac:dyDescent="0.3">
      <c r="B30" s="87">
        <v>3</v>
      </c>
      <c r="C30" s="311" t="s">
        <v>330</v>
      </c>
      <c r="D30" s="311"/>
      <c r="E30" s="311"/>
      <c r="F30" s="311"/>
      <c r="G30" s="311"/>
      <c r="O30" s="90" t="s">
        <v>331</v>
      </c>
    </row>
    <row r="31" spans="2:15" ht="30" customHeight="1" x14ac:dyDescent="0.3">
      <c r="B31" s="89"/>
      <c r="C31" s="101" t="s">
        <v>332</v>
      </c>
      <c r="D31" s="100" t="s">
        <v>333</v>
      </c>
      <c r="E31" s="100" t="s">
        <v>334</v>
      </c>
      <c r="F31" s="100" t="s">
        <v>328</v>
      </c>
      <c r="G31" s="100" t="s">
        <v>329</v>
      </c>
      <c r="H31" s="92">
        <v>4</v>
      </c>
      <c r="I31" s="92"/>
      <c r="J31" s="92"/>
      <c r="K31" s="92"/>
      <c r="L31" s="92"/>
      <c r="M31" s="92"/>
      <c r="N31" s="93"/>
      <c r="O31" s="68"/>
    </row>
    <row r="32" spans="2:15" ht="30" customHeight="1" x14ac:dyDescent="0.3">
      <c r="B32" s="89"/>
      <c r="C32" s="90" t="s">
        <v>335</v>
      </c>
      <c r="D32" s="100" t="s">
        <v>333</v>
      </c>
      <c r="E32" s="100" t="s">
        <v>334</v>
      </c>
      <c r="F32" s="100" t="s">
        <v>328</v>
      </c>
      <c r="G32" s="100" t="s">
        <v>329</v>
      </c>
      <c r="H32" s="92">
        <v>4</v>
      </c>
      <c r="I32" s="92"/>
      <c r="J32" s="92"/>
      <c r="K32" s="92"/>
      <c r="L32" s="92"/>
      <c r="M32" s="92"/>
      <c r="N32" s="93"/>
      <c r="O32" s="68"/>
    </row>
    <row r="33" spans="2:15" ht="30" customHeight="1" x14ac:dyDescent="0.3">
      <c r="B33" s="89"/>
      <c r="C33" s="90" t="s">
        <v>336</v>
      </c>
      <c r="D33" s="100" t="s">
        <v>333</v>
      </c>
      <c r="E33" s="100" t="s">
        <v>334</v>
      </c>
      <c r="F33" s="100" t="s">
        <v>328</v>
      </c>
      <c r="G33" s="100" t="s">
        <v>329</v>
      </c>
      <c r="H33" s="92">
        <v>4</v>
      </c>
      <c r="I33" s="92"/>
      <c r="J33" s="92"/>
      <c r="K33" s="92"/>
      <c r="L33" s="92"/>
      <c r="M33" s="92"/>
      <c r="N33" s="93"/>
      <c r="O33" s="68"/>
    </row>
    <row r="34" spans="2:15" ht="30" customHeight="1" x14ac:dyDescent="0.3">
      <c r="B34" s="89"/>
      <c r="C34" s="90" t="s">
        <v>337</v>
      </c>
      <c r="D34" s="100">
        <v>1</v>
      </c>
      <c r="E34" s="100" t="s">
        <v>338</v>
      </c>
      <c r="F34" s="100" t="s">
        <v>339</v>
      </c>
      <c r="G34" s="100" t="s">
        <v>340</v>
      </c>
      <c r="H34" s="92">
        <v>4</v>
      </c>
      <c r="I34" s="92"/>
      <c r="J34" s="92"/>
      <c r="K34" s="92"/>
      <c r="L34" s="92"/>
      <c r="M34" s="92"/>
      <c r="N34" s="93"/>
      <c r="O34" s="68"/>
    </row>
    <row r="35" spans="2:15" ht="30" customHeight="1" x14ac:dyDescent="0.3">
      <c r="B35" s="89"/>
      <c r="C35" s="90" t="s">
        <v>341</v>
      </c>
      <c r="D35" s="100" t="s">
        <v>342</v>
      </c>
      <c r="E35" s="100" t="s">
        <v>343</v>
      </c>
      <c r="F35" s="100" t="s">
        <v>344</v>
      </c>
      <c r="G35" s="100" t="s">
        <v>345</v>
      </c>
      <c r="H35" s="92">
        <v>3</v>
      </c>
      <c r="I35" s="92"/>
      <c r="J35" s="92"/>
      <c r="K35" s="92"/>
      <c r="L35" s="92"/>
      <c r="M35" s="92"/>
      <c r="N35" s="93"/>
      <c r="O35" s="68"/>
    </row>
    <row r="36" spans="2:15" ht="30" customHeight="1" x14ac:dyDescent="0.3">
      <c r="B36" s="89"/>
      <c r="C36" s="90" t="s">
        <v>346</v>
      </c>
      <c r="D36" s="100" t="s">
        <v>347</v>
      </c>
      <c r="E36" s="100" t="s">
        <v>348</v>
      </c>
      <c r="F36" s="100" t="s">
        <v>349</v>
      </c>
      <c r="G36" s="100" t="s">
        <v>350</v>
      </c>
      <c r="H36" s="92">
        <v>3</v>
      </c>
      <c r="I36" s="92"/>
      <c r="J36" s="92"/>
      <c r="K36" s="92"/>
      <c r="L36" s="92"/>
      <c r="M36" s="92"/>
      <c r="N36" s="93"/>
      <c r="O36" s="68"/>
    </row>
    <row r="37" spans="2:15" ht="30" customHeight="1" x14ac:dyDescent="0.3">
      <c r="B37" s="89"/>
      <c r="C37" s="90" t="s">
        <v>351</v>
      </c>
      <c r="D37" s="100">
        <v>0.9</v>
      </c>
      <c r="E37" s="100" t="s">
        <v>349</v>
      </c>
      <c r="F37" s="100" t="s">
        <v>348</v>
      </c>
      <c r="G37" s="100" t="s">
        <v>352</v>
      </c>
      <c r="H37" s="92">
        <v>4</v>
      </c>
      <c r="I37" s="92"/>
      <c r="J37" s="92"/>
      <c r="K37" s="92"/>
      <c r="L37" s="92"/>
      <c r="M37" s="92"/>
      <c r="N37" s="93"/>
      <c r="O37" s="68"/>
    </row>
    <row r="38" spans="2:15" ht="30" customHeight="1" x14ac:dyDescent="0.3">
      <c r="B38" s="89"/>
      <c r="C38" s="90" t="s">
        <v>353</v>
      </c>
      <c r="D38" s="100" t="s">
        <v>296</v>
      </c>
      <c r="E38" s="100" t="s">
        <v>295</v>
      </c>
      <c r="F38" s="100" t="s">
        <v>294</v>
      </c>
      <c r="G38" s="100" t="s">
        <v>293</v>
      </c>
      <c r="H38" s="92">
        <v>4</v>
      </c>
      <c r="I38" s="92"/>
      <c r="J38" s="92"/>
      <c r="K38" s="92"/>
      <c r="L38" s="92"/>
      <c r="M38" s="92"/>
      <c r="N38" s="93"/>
      <c r="O38" s="68"/>
    </row>
    <row r="39" spans="2:15" ht="30" customHeight="1" x14ac:dyDescent="0.3">
      <c r="B39" s="89"/>
      <c r="C39" s="90" t="s">
        <v>354</v>
      </c>
      <c r="D39" s="100" t="s">
        <v>355</v>
      </c>
      <c r="E39" s="100" t="s">
        <v>356</v>
      </c>
      <c r="F39" s="100" t="s">
        <v>357</v>
      </c>
      <c r="G39" s="100" t="s">
        <v>358</v>
      </c>
      <c r="H39" s="92">
        <v>3</v>
      </c>
      <c r="I39" s="92"/>
      <c r="J39" s="92"/>
      <c r="K39" s="92"/>
      <c r="L39" s="92"/>
      <c r="M39" s="92"/>
      <c r="N39" s="93"/>
      <c r="O39" s="68"/>
    </row>
    <row r="40" spans="2:15" s="96" customFormat="1" ht="24" customHeight="1" x14ac:dyDescent="0.3">
      <c r="G40" s="96" t="s">
        <v>312</v>
      </c>
      <c r="H40" s="97">
        <f>IF(SUM(H31:H39)=0,"",ROUND(AVERAGE(H31:H39),0))</f>
        <v>4</v>
      </c>
      <c r="I40" s="97" t="str">
        <f t="shared" ref="I40:M40" si="2">IF(SUM(I31:I39)=0,"",ROUND(AVERAGE(I31:I39),0))</f>
        <v/>
      </c>
      <c r="J40" s="97" t="str">
        <f t="shared" si="2"/>
        <v/>
      </c>
      <c r="K40" s="97" t="str">
        <f t="shared" si="2"/>
        <v/>
      </c>
      <c r="L40" s="97" t="str">
        <f t="shared" si="2"/>
        <v/>
      </c>
      <c r="M40" s="97" t="str">
        <f t="shared" si="2"/>
        <v/>
      </c>
      <c r="O40" s="167"/>
    </row>
    <row r="41" spans="2:15" ht="24" customHeight="1" x14ac:dyDescent="0.3">
      <c r="C41" s="68"/>
      <c r="D41" s="98"/>
      <c r="E41" s="98"/>
      <c r="F41" s="98"/>
      <c r="G41" s="96" t="s">
        <v>313</v>
      </c>
      <c r="H41" s="92"/>
      <c r="I41" s="92"/>
      <c r="J41" s="92"/>
      <c r="K41" s="92"/>
      <c r="L41" s="92"/>
      <c r="M41" s="92"/>
      <c r="O41" s="68"/>
    </row>
    <row r="42" spans="2:15" x14ac:dyDescent="0.3">
      <c r="C42" s="68"/>
      <c r="D42" s="99"/>
      <c r="E42" s="99"/>
      <c r="F42" s="99"/>
      <c r="G42" s="99"/>
      <c r="O42" s="68"/>
    </row>
    <row r="43" spans="2:15" ht="54" customHeight="1" x14ac:dyDescent="0.3">
      <c r="B43" s="87">
        <v>4</v>
      </c>
      <c r="C43" s="311" t="s">
        <v>359</v>
      </c>
      <c r="D43" s="311"/>
      <c r="E43" s="311"/>
      <c r="F43" s="311"/>
      <c r="G43" s="311"/>
      <c r="O43" s="90" t="s">
        <v>360</v>
      </c>
    </row>
    <row r="44" spans="2:15" ht="30" customHeight="1" x14ac:dyDescent="0.3">
      <c r="B44" s="89"/>
      <c r="C44" s="90" t="s">
        <v>361</v>
      </c>
      <c r="D44" s="100" t="s">
        <v>362</v>
      </c>
      <c r="E44" s="100" t="s">
        <v>349</v>
      </c>
      <c r="F44" s="100" t="s">
        <v>348</v>
      </c>
      <c r="G44" s="100" t="s">
        <v>363</v>
      </c>
      <c r="H44" s="92">
        <v>4</v>
      </c>
      <c r="I44" s="92"/>
      <c r="J44" s="92"/>
      <c r="K44" s="92"/>
      <c r="L44" s="92"/>
      <c r="M44" s="92"/>
      <c r="N44" s="93"/>
      <c r="O44" s="68"/>
    </row>
    <row r="45" spans="2:15" ht="30" customHeight="1" x14ac:dyDescent="0.3">
      <c r="B45" s="89"/>
      <c r="C45" s="90" t="s">
        <v>364</v>
      </c>
      <c r="D45" s="100" t="s">
        <v>362</v>
      </c>
      <c r="E45" s="100" t="s">
        <v>349</v>
      </c>
      <c r="F45" s="100" t="s">
        <v>348</v>
      </c>
      <c r="G45" s="100" t="s">
        <v>363</v>
      </c>
      <c r="H45" s="92">
        <v>4</v>
      </c>
      <c r="I45" s="92"/>
      <c r="J45" s="92"/>
      <c r="K45" s="92"/>
      <c r="L45" s="92"/>
      <c r="M45" s="92"/>
      <c r="N45" s="93"/>
      <c r="O45" s="68"/>
    </row>
    <row r="46" spans="2:15" ht="30" customHeight="1" x14ac:dyDescent="0.3">
      <c r="B46" s="89"/>
      <c r="C46" s="90" t="s">
        <v>365</v>
      </c>
      <c r="D46" s="100" t="s">
        <v>366</v>
      </c>
      <c r="E46" s="100" t="s">
        <v>367</v>
      </c>
      <c r="F46" s="100" t="s">
        <v>348</v>
      </c>
      <c r="G46" s="100" t="s">
        <v>368</v>
      </c>
      <c r="H46" s="92">
        <v>4</v>
      </c>
      <c r="I46" s="92"/>
      <c r="J46" s="92"/>
      <c r="K46" s="92"/>
      <c r="L46" s="92"/>
      <c r="M46" s="92"/>
      <c r="N46" s="93"/>
      <c r="O46" s="68"/>
    </row>
    <row r="47" spans="2:15" ht="30" customHeight="1" x14ac:dyDescent="0.3">
      <c r="B47" s="89"/>
      <c r="C47" s="90" t="s">
        <v>369</v>
      </c>
      <c r="D47" s="100" t="s">
        <v>366</v>
      </c>
      <c r="E47" s="100" t="s">
        <v>367</v>
      </c>
      <c r="F47" s="100" t="s">
        <v>348</v>
      </c>
      <c r="G47" s="100" t="s">
        <v>368</v>
      </c>
      <c r="H47" s="92">
        <v>4</v>
      </c>
      <c r="I47" s="92"/>
      <c r="J47" s="92"/>
      <c r="K47" s="92"/>
      <c r="L47" s="92"/>
      <c r="M47" s="92"/>
      <c r="N47" s="93"/>
      <c r="O47" s="68"/>
    </row>
    <row r="48" spans="2:15" ht="30" customHeight="1" x14ac:dyDescent="0.3">
      <c r="B48" s="89"/>
      <c r="C48" s="90" t="s">
        <v>370</v>
      </c>
      <c r="D48" s="100" t="s">
        <v>362</v>
      </c>
      <c r="E48" s="100" t="s">
        <v>349</v>
      </c>
      <c r="F48" s="100" t="s">
        <v>348</v>
      </c>
      <c r="G48" s="100" t="s">
        <v>363</v>
      </c>
      <c r="H48" s="92">
        <v>4</v>
      </c>
      <c r="I48" s="92"/>
      <c r="J48" s="92"/>
      <c r="K48" s="92"/>
      <c r="L48" s="92"/>
      <c r="M48" s="92"/>
      <c r="N48" s="93"/>
      <c r="O48" s="68"/>
    </row>
    <row r="49" spans="2:15" ht="30" customHeight="1" x14ac:dyDescent="0.3">
      <c r="B49" s="89"/>
      <c r="C49" s="90" t="s">
        <v>371</v>
      </c>
      <c r="D49" s="100" t="s">
        <v>366</v>
      </c>
      <c r="E49" s="100" t="s">
        <v>367</v>
      </c>
      <c r="F49" s="100" t="s">
        <v>348</v>
      </c>
      <c r="G49" s="100" t="s">
        <v>368</v>
      </c>
      <c r="H49" s="92">
        <v>4</v>
      </c>
      <c r="I49" s="92"/>
      <c r="J49" s="92"/>
      <c r="K49" s="92"/>
      <c r="L49" s="92"/>
      <c r="M49" s="92"/>
      <c r="N49" s="93"/>
      <c r="O49" s="68"/>
    </row>
    <row r="50" spans="2:15" ht="30" customHeight="1" x14ac:dyDescent="0.3">
      <c r="B50" s="89"/>
      <c r="C50" s="90" t="s">
        <v>372</v>
      </c>
      <c r="D50" s="100" t="s">
        <v>366</v>
      </c>
      <c r="E50" s="100" t="s">
        <v>367</v>
      </c>
      <c r="F50" s="100" t="s">
        <v>348</v>
      </c>
      <c r="G50" s="100" t="s">
        <v>368</v>
      </c>
      <c r="H50" s="92">
        <v>4</v>
      </c>
      <c r="I50" s="92"/>
      <c r="J50" s="92"/>
      <c r="K50" s="92"/>
      <c r="L50" s="92"/>
      <c r="M50" s="92"/>
      <c r="N50" s="93"/>
      <c r="O50" s="68"/>
    </row>
    <row r="51" spans="2:15" s="96" customFormat="1" ht="24" customHeight="1" x14ac:dyDescent="0.3">
      <c r="G51" s="96" t="s">
        <v>312</v>
      </c>
      <c r="H51" s="97">
        <f>IF(SUM(H44:H50)=0,"",ROUND(AVERAGE(H44:H50),0))</f>
        <v>4</v>
      </c>
      <c r="I51" s="97" t="str">
        <f t="shared" ref="I51:M51" si="3">IF(SUM(I44:I50)=0,"",ROUND(AVERAGE(I44:I50),0))</f>
        <v/>
      </c>
      <c r="J51" s="97" t="str">
        <f t="shared" si="3"/>
        <v/>
      </c>
      <c r="K51" s="97" t="str">
        <f t="shared" si="3"/>
        <v/>
      </c>
      <c r="L51" s="97" t="str">
        <f t="shared" si="3"/>
        <v/>
      </c>
      <c r="M51" s="97" t="str">
        <f t="shared" si="3"/>
        <v/>
      </c>
      <c r="O51" s="167"/>
    </row>
    <row r="52" spans="2:15" ht="24" customHeight="1" x14ac:dyDescent="0.3">
      <c r="C52" s="68"/>
      <c r="D52" s="98"/>
      <c r="E52" s="98"/>
      <c r="F52" s="98"/>
      <c r="G52" s="96" t="s">
        <v>313</v>
      </c>
      <c r="H52" s="103"/>
      <c r="I52" s="103"/>
      <c r="J52" s="103"/>
      <c r="K52" s="103"/>
      <c r="L52" s="103"/>
      <c r="M52" s="103"/>
      <c r="O52" s="68"/>
    </row>
    <row r="53" spans="2:15" x14ac:dyDescent="0.3">
      <c r="C53" s="68"/>
      <c r="D53" s="99"/>
      <c r="E53" s="99"/>
      <c r="F53" s="99"/>
      <c r="G53" s="99"/>
      <c r="O53" s="68"/>
    </row>
    <row r="54" spans="2:15" ht="81.75" customHeight="1" x14ac:dyDescent="0.3">
      <c r="B54" s="87">
        <v>5</v>
      </c>
      <c r="C54" s="311" t="s">
        <v>373</v>
      </c>
      <c r="D54" s="311"/>
      <c r="E54" s="311"/>
      <c r="F54" s="311"/>
      <c r="G54" s="311"/>
      <c r="O54" s="90" t="s">
        <v>374</v>
      </c>
    </row>
    <row r="55" spans="2:15" ht="30" customHeight="1" x14ac:dyDescent="0.3">
      <c r="B55" s="89"/>
      <c r="C55" s="90" t="s">
        <v>375</v>
      </c>
      <c r="D55" s="100" t="s">
        <v>342</v>
      </c>
      <c r="E55" s="100" t="s">
        <v>343</v>
      </c>
      <c r="F55" s="100" t="s">
        <v>344</v>
      </c>
      <c r="G55" s="100" t="s">
        <v>345</v>
      </c>
      <c r="H55" s="92">
        <v>4</v>
      </c>
      <c r="I55" s="92"/>
      <c r="J55" s="92"/>
      <c r="K55" s="92"/>
      <c r="L55" s="92"/>
      <c r="M55" s="92"/>
      <c r="N55" s="93"/>
      <c r="O55" s="68"/>
    </row>
    <row r="56" spans="2:15" ht="30" customHeight="1" x14ac:dyDescent="0.3">
      <c r="B56" s="89"/>
      <c r="C56" s="90" t="s">
        <v>376</v>
      </c>
      <c r="D56" s="100" t="s">
        <v>342</v>
      </c>
      <c r="E56" s="100" t="s">
        <v>343</v>
      </c>
      <c r="F56" s="100" t="s">
        <v>344</v>
      </c>
      <c r="G56" s="100" t="s">
        <v>345</v>
      </c>
      <c r="H56" s="92">
        <v>3</v>
      </c>
      <c r="I56" s="92"/>
      <c r="J56" s="92"/>
      <c r="K56" s="92"/>
      <c r="L56" s="92"/>
      <c r="M56" s="92"/>
      <c r="N56" s="93"/>
      <c r="O56" s="68"/>
    </row>
    <row r="57" spans="2:15" ht="30" customHeight="1" x14ac:dyDescent="0.3">
      <c r="B57" s="89"/>
      <c r="C57" s="90" t="s">
        <v>377</v>
      </c>
      <c r="D57" s="100" t="s">
        <v>378</v>
      </c>
      <c r="E57" s="100" t="s">
        <v>379</v>
      </c>
      <c r="F57" s="100" t="s">
        <v>380</v>
      </c>
      <c r="G57" s="100" t="s">
        <v>381</v>
      </c>
      <c r="H57" s="92">
        <v>4</v>
      </c>
      <c r="I57" s="92"/>
      <c r="J57" s="92"/>
      <c r="K57" s="92"/>
      <c r="L57" s="92"/>
      <c r="M57" s="92"/>
      <c r="N57" s="93"/>
      <c r="O57" s="68"/>
    </row>
    <row r="58" spans="2:15" ht="30" customHeight="1" x14ac:dyDescent="0.3">
      <c r="B58" s="89"/>
      <c r="C58" s="90" t="s">
        <v>382</v>
      </c>
      <c r="D58" s="100" t="s">
        <v>383</v>
      </c>
      <c r="E58" s="100" t="s">
        <v>384</v>
      </c>
      <c r="F58" s="100" t="s">
        <v>385</v>
      </c>
      <c r="G58" s="100" t="s">
        <v>386</v>
      </c>
      <c r="H58" s="92">
        <v>3</v>
      </c>
      <c r="I58" s="92"/>
      <c r="J58" s="92"/>
      <c r="K58" s="92"/>
      <c r="L58" s="92"/>
      <c r="M58" s="92"/>
      <c r="N58" s="93"/>
      <c r="O58" s="68"/>
    </row>
    <row r="59" spans="2:15" ht="30" customHeight="1" x14ac:dyDescent="0.3">
      <c r="B59" s="89"/>
      <c r="C59" s="90" t="s">
        <v>387</v>
      </c>
      <c r="D59" s="100" t="s">
        <v>388</v>
      </c>
      <c r="E59" s="100" t="s">
        <v>389</v>
      </c>
      <c r="F59" s="100" t="s">
        <v>390</v>
      </c>
      <c r="G59" s="100" t="s">
        <v>391</v>
      </c>
      <c r="H59" s="92">
        <v>2</v>
      </c>
      <c r="I59" s="92"/>
      <c r="J59" s="92"/>
      <c r="K59" s="92"/>
      <c r="L59" s="92"/>
      <c r="M59" s="92"/>
      <c r="N59" s="93"/>
      <c r="O59" s="68"/>
    </row>
    <row r="60" spans="2:15" ht="30" customHeight="1" x14ac:dyDescent="0.3">
      <c r="B60" s="89"/>
      <c r="C60" s="90" t="s">
        <v>392</v>
      </c>
      <c r="D60" s="100" t="s">
        <v>296</v>
      </c>
      <c r="E60" s="100" t="s">
        <v>295</v>
      </c>
      <c r="F60" s="100" t="s">
        <v>294</v>
      </c>
      <c r="G60" s="100" t="s">
        <v>293</v>
      </c>
      <c r="H60" s="92">
        <v>4</v>
      </c>
      <c r="I60" s="92"/>
      <c r="J60" s="92"/>
      <c r="K60" s="92"/>
      <c r="L60" s="92"/>
      <c r="M60" s="92"/>
      <c r="N60" s="93"/>
      <c r="O60" s="68"/>
    </row>
    <row r="61" spans="2:15" ht="30" customHeight="1" x14ac:dyDescent="0.3">
      <c r="B61" s="89"/>
      <c r="C61" s="90" t="s">
        <v>393</v>
      </c>
      <c r="D61" s="100" t="s">
        <v>296</v>
      </c>
      <c r="E61" s="100" t="s">
        <v>295</v>
      </c>
      <c r="F61" s="100" t="s">
        <v>294</v>
      </c>
      <c r="G61" s="100" t="s">
        <v>293</v>
      </c>
      <c r="H61" s="92">
        <v>3</v>
      </c>
      <c r="I61" s="92"/>
      <c r="J61" s="92"/>
      <c r="K61" s="92"/>
      <c r="L61" s="92"/>
      <c r="M61" s="92"/>
      <c r="N61" s="93"/>
      <c r="O61" s="68"/>
    </row>
    <row r="62" spans="2:15" ht="30" customHeight="1" x14ac:dyDescent="0.3">
      <c r="B62" s="89"/>
      <c r="C62" s="90" t="s">
        <v>394</v>
      </c>
      <c r="D62" s="100" t="s">
        <v>395</v>
      </c>
      <c r="E62" s="100" t="s">
        <v>396</v>
      </c>
      <c r="F62" s="100" t="s">
        <v>397</v>
      </c>
      <c r="G62" s="100" t="s">
        <v>398</v>
      </c>
      <c r="H62" s="92">
        <v>4</v>
      </c>
      <c r="I62" s="92"/>
      <c r="J62" s="92"/>
      <c r="K62" s="92"/>
      <c r="L62" s="92"/>
      <c r="M62" s="92"/>
      <c r="N62" s="93"/>
      <c r="O62" s="68"/>
    </row>
    <row r="63" spans="2:15" ht="30" customHeight="1" x14ac:dyDescent="0.3">
      <c r="B63" s="89"/>
      <c r="C63" s="90" t="s">
        <v>399</v>
      </c>
      <c r="D63" s="100" t="s">
        <v>400</v>
      </c>
      <c r="E63" s="100" t="s">
        <v>401</v>
      </c>
      <c r="F63" s="100" t="s">
        <v>299</v>
      </c>
      <c r="G63" s="100" t="s">
        <v>402</v>
      </c>
      <c r="H63" s="92">
        <v>2</v>
      </c>
      <c r="I63" s="92"/>
      <c r="J63" s="92"/>
      <c r="K63" s="92"/>
      <c r="L63" s="92"/>
      <c r="M63" s="92"/>
      <c r="N63" s="93"/>
      <c r="O63" s="68"/>
    </row>
    <row r="64" spans="2:15" s="96" customFormat="1" ht="24" customHeight="1" x14ac:dyDescent="0.3">
      <c r="G64" s="96" t="s">
        <v>312</v>
      </c>
      <c r="H64" s="97">
        <f>IF(SUM(H55:H63)=0,"",ROUND(AVERAGE(H55:H63),0))</f>
        <v>3</v>
      </c>
      <c r="I64" s="97" t="str">
        <f t="shared" ref="I64:M64" si="4">IF(SUM(I55:I63)=0,"",ROUND(AVERAGE(I55:I63),0))</f>
        <v/>
      </c>
      <c r="J64" s="97" t="str">
        <f t="shared" si="4"/>
        <v/>
      </c>
      <c r="K64" s="97" t="str">
        <f t="shared" si="4"/>
        <v/>
      </c>
      <c r="L64" s="97" t="str">
        <f t="shared" si="4"/>
        <v/>
      </c>
      <c r="M64" s="97" t="str">
        <f t="shared" si="4"/>
        <v/>
      </c>
      <c r="O64" s="167"/>
    </row>
    <row r="65" spans="2:15" ht="24" customHeight="1" x14ac:dyDescent="0.3">
      <c r="C65" s="68"/>
      <c r="D65" s="98"/>
      <c r="E65" s="98"/>
      <c r="F65" s="98"/>
      <c r="G65" s="96" t="s">
        <v>313</v>
      </c>
      <c r="H65" s="103"/>
      <c r="I65" s="103"/>
      <c r="J65" s="103"/>
      <c r="K65" s="103"/>
      <c r="L65" s="103"/>
      <c r="M65" s="103"/>
      <c r="O65" s="68"/>
    </row>
    <row r="66" spans="2:15" x14ac:dyDescent="0.3">
      <c r="C66" s="68"/>
      <c r="D66" s="99"/>
      <c r="E66" s="99"/>
      <c r="F66" s="99"/>
      <c r="G66" s="99"/>
      <c r="O66" s="68"/>
    </row>
    <row r="67" spans="2:15" ht="48.75" customHeight="1" x14ac:dyDescent="0.3">
      <c r="B67" s="87">
        <v>6</v>
      </c>
      <c r="C67" s="311" t="s">
        <v>403</v>
      </c>
      <c r="D67" s="311"/>
      <c r="E67" s="311"/>
      <c r="F67" s="311"/>
      <c r="G67" s="311"/>
      <c r="O67" s="90" t="s">
        <v>404</v>
      </c>
    </row>
    <row r="68" spans="2:15" ht="30" customHeight="1" x14ac:dyDescent="0.3">
      <c r="B68" s="89"/>
      <c r="C68" s="90" t="s">
        <v>405</v>
      </c>
      <c r="D68" s="100" t="s">
        <v>406</v>
      </c>
      <c r="E68" s="100" t="s">
        <v>407</v>
      </c>
      <c r="F68" s="100" t="s">
        <v>408</v>
      </c>
      <c r="G68" s="100" t="s">
        <v>409</v>
      </c>
      <c r="H68" s="92">
        <v>3</v>
      </c>
      <c r="I68" s="92"/>
      <c r="J68" s="92"/>
      <c r="K68" s="92"/>
      <c r="L68" s="92"/>
      <c r="M68" s="92"/>
      <c r="N68" s="93"/>
      <c r="O68" s="68"/>
    </row>
    <row r="69" spans="2:15" ht="30" customHeight="1" x14ac:dyDescent="0.3">
      <c r="B69" s="89"/>
      <c r="C69" s="90" t="s">
        <v>410</v>
      </c>
      <c r="D69" s="100" t="s">
        <v>406</v>
      </c>
      <c r="E69" s="100" t="s">
        <v>407</v>
      </c>
      <c r="F69" s="100" t="s">
        <v>408</v>
      </c>
      <c r="G69" s="100" t="s">
        <v>409</v>
      </c>
      <c r="H69" s="92">
        <v>3</v>
      </c>
      <c r="I69" s="92"/>
      <c r="J69" s="92"/>
      <c r="K69" s="92"/>
      <c r="L69" s="92"/>
      <c r="M69" s="92"/>
      <c r="N69" s="93"/>
      <c r="O69" s="68"/>
    </row>
    <row r="70" spans="2:15" ht="30" customHeight="1" x14ac:dyDescent="0.3">
      <c r="B70" s="89"/>
      <c r="C70" s="90" t="s">
        <v>411</v>
      </c>
      <c r="D70" s="100" t="s">
        <v>406</v>
      </c>
      <c r="E70" s="100" t="s">
        <v>407</v>
      </c>
      <c r="F70" s="100" t="s">
        <v>408</v>
      </c>
      <c r="G70" s="100" t="s">
        <v>409</v>
      </c>
      <c r="H70" s="92">
        <v>3</v>
      </c>
      <c r="I70" s="92"/>
      <c r="J70" s="92"/>
      <c r="K70" s="92"/>
      <c r="L70" s="92"/>
      <c r="M70" s="92"/>
      <c r="N70" s="93"/>
      <c r="O70" s="68"/>
    </row>
    <row r="71" spans="2:15" ht="30" customHeight="1" x14ac:dyDescent="0.3">
      <c r="B71" s="89"/>
      <c r="C71" s="90" t="s">
        <v>412</v>
      </c>
      <c r="D71" s="100" t="s">
        <v>406</v>
      </c>
      <c r="E71" s="100" t="s">
        <v>407</v>
      </c>
      <c r="F71" s="100" t="s">
        <v>408</v>
      </c>
      <c r="G71" s="100" t="s">
        <v>409</v>
      </c>
      <c r="H71" s="92">
        <v>3</v>
      </c>
      <c r="I71" s="92"/>
      <c r="J71" s="92"/>
      <c r="K71" s="92"/>
      <c r="L71" s="92"/>
      <c r="M71" s="92"/>
      <c r="N71" s="93"/>
      <c r="O71" s="68"/>
    </row>
    <row r="72" spans="2:15" ht="30" customHeight="1" x14ac:dyDescent="0.3">
      <c r="B72" s="89"/>
      <c r="C72" s="90" t="s">
        <v>413</v>
      </c>
      <c r="D72" s="100" t="s">
        <v>333</v>
      </c>
      <c r="E72" s="100" t="s">
        <v>334</v>
      </c>
      <c r="F72" s="100" t="s">
        <v>328</v>
      </c>
      <c r="G72" s="100" t="s">
        <v>329</v>
      </c>
      <c r="H72" s="92">
        <v>3</v>
      </c>
      <c r="I72" s="92"/>
      <c r="J72" s="92"/>
      <c r="K72" s="92"/>
      <c r="L72" s="92"/>
      <c r="M72" s="92"/>
      <c r="N72" s="93"/>
      <c r="O72" s="68"/>
    </row>
    <row r="73" spans="2:15" ht="30" customHeight="1" x14ac:dyDescent="0.3">
      <c r="B73" s="89"/>
      <c r="C73" s="90" t="s">
        <v>414</v>
      </c>
      <c r="D73" s="100" t="s">
        <v>333</v>
      </c>
      <c r="E73" s="100" t="s">
        <v>334</v>
      </c>
      <c r="F73" s="100" t="s">
        <v>328</v>
      </c>
      <c r="G73" s="100" t="s">
        <v>329</v>
      </c>
      <c r="H73" s="92">
        <v>4</v>
      </c>
      <c r="I73" s="92"/>
      <c r="J73" s="92"/>
      <c r="K73" s="92"/>
      <c r="L73" s="92"/>
      <c r="M73" s="92"/>
      <c r="N73" s="93"/>
      <c r="O73" s="68"/>
    </row>
    <row r="74" spans="2:15" ht="30" customHeight="1" x14ac:dyDescent="0.3">
      <c r="B74" s="89"/>
      <c r="C74" s="90" t="s">
        <v>415</v>
      </c>
      <c r="D74" s="100" t="s">
        <v>402</v>
      </c>
      <c r="E74" s="100" t="s">
        <v>416</v>
      </c>
      <c r="F74" s="100" t="s">
        <v>417</v>
      </c>
      <c r="G74" s="100" t="s">
        <v>418</v>
      </c>
      <c r="H74" s="92">
        <v>4</v>
      </c>
      <c r="I74" s="92"/>
      <c r="J74" s="92"/>
      <c r="K74" s="92"/>
      <c r="L74" s="92"/>
      <c r="M74" s="92"/>
      <c r="N74" s="93"/>
      <c r="O74" s="68"/>
    </row>
    <row r="75" spans="2:15" ht="30" customHeight="1" x14ac:dyDescent="0.3">
      <c r="B75" s="89"/>
      <c r="C75" s="90" t="s">
        <v>419</v>
      </c>
      <c r="D75" s="100" t="s">
        <v>293</v>
      </c>
      <c r="E75" s="100" t="s">
        <v>294</v>
      </c>
      <c r="F75" s="100" t="s">
        <v>295</v>
      </c>
      <c r="G75" s="100" t="s">
        <v>296</v>
      </c>
      <c r="H75" s="92">
        <v>4</v>
      </c>
      <c r="I75" s="92"/>
      <c r="J75" s="92"/>
      <c r="K75" s="92"/>
      <c r="L75" s="92"/>
      <c r="M75" s="92"/>
      <c r="N75" s="93"/>
      <c r="O75" s="68"/>
    </row>
    <row r="76" spans="2:15" s="96" customFormat="1" ht="24" customHeight="1" x14ac:dyDescent="0.3">
      <c r="G76" s="96" t="s">
        <v>312</v>
      </c>
      <c r="H76" s="97">
        <f>IF(SUM(H68:H75)=0,"",ROUND(AVERAGE(H68:H75),0))</f>
        <v>3</v>
      </c>
      <c r="I76" s="97" t="str">
        <f t="shared" ref="I76:M76" si="5">IF(SUM(I68:I75)=0,"",ROUND(AVERAGE(I68:I75),0))</f>
        <v/>
      </c>
      <c r="J76" s="97" t="str">
        <f t="shared" si="5"/>
        <v/>
      </c>
      <c r="K76" s="97" t="str">
        <f t="shared" si="5"/>
        <v/>
      </c>
      <c r="L76" s="97" t="str">
        <f t="shared" si="5"/>
        <v/>
      </c>
      <c r="M76" s="97" t="str">
        <f t="shared" si="5"/>
        <v/>
      </c>
      <c r="O76" s="167"/>
    </row>
    <row r="77" spans="2:15" ht="24" customHeight="1" x14ac:dyDescent="0.3">
      <c r="C77" s="68"/>
      <c r="D77" s="98"/>
      <c r="E77" s="98"/>
      <c r="F77" s="98"/>
      <c r="G77" s="96" t="s">
        <v>313</v>
      </c>
      <c r="H77" s="92"/>
      <c r="I77" s="92"/>
      <c r="J77" s="92"/>
      <c r="K77" s="92"/>
      <c r="L77" s="92"/>
      <c r="M77" s="92"/>
      <c r="O77" s="68"/>
    </row>
    <row r="78" spans="2:15" x14ac:dyDescent="0.3">
      <c r="C78" s="68"/>
      <c r="D78" s="99"/>
      <c r="E78" s="99"/>
      <c r="F78" s="99"/>
      <c r="G78" s="99"/>
      <c r="O78" s="68"/>
    </row>
    <row r="79" spans="2:15" ht="54" customHeight="1" x14ac:dyDescent="0.3">
      <c r="B79" s="87">
        <v>7</v>
      </c>
      <c r="C79" s="311" t="s">
        <v>420</v>
      </c>
      <c r="D79" s="311"/>
      <c r="E79" s="311"/>
      <c r="F79" s="311"/>
      <c r="G79" s="311"/>
      <c r="O79" s="90" t="s">
        <v>421</v>
      </c>
    </row>
    <row r="80" spans="2:15" ht="30" customHeight="1" x14ac:dyDescent="0.3">
      <c r="B80" s="89"/>
      <c r="C80" s="90" t="s">
        <v>422</v>
      </c>
      <c r="D80" s="100">
        <v>1</v>
      </c>
      <c r="E80" s="100">
        <v>2</v>
      </c>
      <c r="F80" s="100" t="s">
        <v>423</v>
      </c>
      <c r="G80" s="100" t="s">
        <v>340</v>
      </c>
      <c r="H80" s="92">
        <v>2</v>
      </c>
      <c r="I80" s="92"/>
      <c r="J80" s="92"/>
      <c r="K80" s="92"/>
      <c r="L80" s="92"/>
      <c r="M80" s="92"/>
      <c r="N80" s="93"/>
      <c r="O80" s="68"/>
    </row>
    <row r="81" spans="2:15" ht="30" customHeight="1" x14ac:dyDescent="0.3">
      <c r="B81" s="89"/>
      <c r="C81" s="90" t="s">
        <v>424</v>
      </c>
      <c r="D81" s="100">
        <v>1</v>
      </c>
      <c r="E81" s="100">
        <v>2</v>
      </c>
      <c r="F81" s="100" t="s">
        <v>423</v>
      </c>
      <c r="G81" s="100" t="s">
        <v>340</v>
      </c>
      <c r="H81" s="92">
        <v>2</v>
      </c>
      <c r="I81" s="92"/>
      <c r="J81" s="92"/>
      <c r="K81" s="92"/>
      <c r="L81" s="92"/>
      <c r="M81" s="92"/>
      <c r="N81" s="93"/>
      <c r="O81" s="68"/>
    </row>
    <row r="82" spans="2:15" ht="30" customHeight="1" x14ac:dyDescent="0.3">
      <c r="B82" s="89"/>
      <c r="C82" s="90" t="s">
        <v>425</v>
      </c>
      <c r="D82" s="100">
        <v>1</v>
      </c>
      <c r="E82" s="100">
        <v>2</v>
      </c>
      <c r="F82" s="100" t="s">
        <v>423</v>
      </c>
      <c r="G82" s="100" t="s">
        <v>340</v>
      </c>
      <c r="H82" s="92">
        <v>4</v>
      </c>
      <c r="I82" s="92"/>
      <c r="J82" s="92"/>
      <c r="K82" s="92"/>
      <c r="L82" s="92"/>
      <c r="M82" s="92"/>
      <c r="N82" s="93"/>
      <c r="O82" s="68"/>
    </row>
    <row r="83" spans="2:15" ht="30" customHeight="1" x14ac:dyDescent="0.3">
      <c r="B83" s="89"/>
      <c r="C83" s="90" t="s">
        <v>426</v>
      </c>
      <c r="D83" s="100" t="s">
        <v>427</v>
      </c>
      <c r="E83" s="100" t="s">
        <v>428</v>
      </c>
      <c r="F83" s="100" t="s">
        <v>429</v>
      </c>
      <c r="G83" s="100" t="s">
        <v>430</v>
      </c>
      <c r="H83" s="92">
        <v>4</v>
      </c>
      <c r="I83" s="92"/>
      <c r="J83" s="92"/>
      <c r="K83" s="92"/>
      <c r="L83" s="92"/>
      <c r="M83" s="92"/>
      <c r="N83" s="93"/>
      <c r="O83" s="68"/>
    </row>
    <row r="84" spans="2:15" ht="30" customHeight="1" x14ac:dyDescent="0.3">
      <c r="B84" s="89"/>
      <c r="C84" s="90" t="s">
        <v>431</v>
      </c>
      <c r="D84" s="100">
        <v>1</v>
      </c>
      <c r="E84" s="100">
        <v>2</v>
      </c>
      <c r="F84" s="100" t="s">
        <v>423</v>
      </c>
      <c r="G84" s="100" t="s">
        <v>340</v>
      </c>
      <c r="H84" s="92">
        <v>3</v>
      </c>
      <c r="I84" s="92"/>
      <c r="J84" s="92"/>
      <c r="K84" s="92"/>
      <c r="L84" s="92"/>
      <c r="M84" s="92"/>
      <c r="N84" s="93"/>
      <c r="O84" s="68"/>
    </row>
    <row r="85" spans="2:15" ht="30" customHeight="1" x14ac:dyDescent="0.3">
      <c r="B85" s="89"/>
      <c r="C85" s="90" t="s">
        <v>432</v>
      </c>
      <c r="D85" s="100" t="s">
        <v>362</v>
      </c>
      <c r="E85" s="100" t="s">
        <v>349</v>
      </c>
      <c r="F85" s="100" t="s">
        <v>348</v>
      </c>
      <c r="G85" s="100" t="s">
        <v>352</v>
      </c>
      <c r="H85" s="92">
        <v>4</v>
      </c>
      <c r="I85" s="92"/>
      <c r="J85" s="92"/>
      <c r="K85" s="92"/>
      <c r="L85" s="92"/>
      <c r="M85" s="92"/>
      <c r="N85" s="93"/>
      <c r="O85" s="68"/>
    </row>
    <row r="86" spans="2:15" ht="30" customHeight="1" x14ac:dyDescent="0.3">
      <c r="B86" s="89"/>
      <c r="C86" s="90" t="s">
        <v>433</v>
      </c>
      <c r="D86" s="100" t="s">
        <v>362</v>
      </c>
      <c r="E86" s="100" t="s">
        <v>349</v>
      </c>
      <c r="F86" s="100" t="s">
        <v>348</v>
      </c>
      <c r="G86" s="100" t="s">
        <v>352</v>
      </c>
      <c r="H86" s="92">
        <v>4</v>
      </c>
      <c r="I86" s="92"/>
      <c r="J86" s="92"/>
      <c r="K86" s="92"/>
      <c r="L86" s="92"/>
      <c r="M86" s="92"/>
      <c r="N86" s="93"/>
      <c r="O86" s="68"/>
    </row>
    <row r="87" spans="2:15" ht="30" customHeight="1" x14ac:dyDescent="0.3">
      <c r="B87" s="89"/>
      <c r="C87" s="90" t="s">
        <v>434</v>
      </c>
      <c r="D87" s="100">
        <v>1</v>
      </c>
      <c r="E87" s="100">
        <v>2</v>
      </c>
      <c r="F87" s="100" t="s">
        <v>423</v>
      </c>
      <c r="G87" s="100" t="s">
        <v>340</v>
      </c>
      <c r="H87" s="92">
        <v>3</v>
      </c>
      <c r="I87" s="92"/>
      <c r="J87" s="92"/>
      <c r="K87" s="92"/>
      <c r="L87" s="92"/>
      <c r="M87" s="92"/>
      <c r="N87" s="93"/>
      <c r="O87" s="68"/>
    </row>
    <row r="88" spans="2:15" ht="30" customHeight="1" x14ac:dyDescent="0.3">
      <c r="B88" s="89"/>
      <c r="C88" s="90" t="s">
        <v>435</v>
      </c>
      <c r="D88" s="100">
        <v>1</v>
      </c>
      <c r="E88" s="100">
        <v>2</v>
      </c>
      <c r="F88" s="100" t="s">
        <v>423</v>
      </c>
      <c r="G88" s="100" t="s">
        <v>340</v>
      </c>
      <c r="H88" s="92">
        <v>3</v>
      </c>
      <c r="I88" s="92"/>
      <c r="J88" s="92"/>
      <c r="K88" s="92"/>
      <c r="L88" s="92"/>
      <c r="M88" s="92"/>
      <c r="N88" s="93"/>
      <c r="O88" s="68"/>
    </row>
    <row r="89" spans="2:15" s="96" customFormat="1" ht="24" customHeight="1" x14ac:dyDescent="0.3">
      <c r="G89" s="96" t="s">
        <v>312</v>
      </c>
      <c r="H89" s="97">
        <f>IF(SUM(H80:H88)=0,"",ROUND(AVERAGE(H80:H88),0))</f>
        <v>3</v>
      </c>
      <c r="I89" s="97" t="str">
        <f t="shared" ref="I89:M89" si="6">IF(SUM(I80:I88)=0,"",ROUND(AVERAGE(I80:I88),0))</f>
        <v/>
      </c>
      <c r="J89" s="97" t="str">
        <f t="shared" si="6"/>
        <v/>
      </c>
      <c r="K89" s="97" t="str">
        <f t="shared" si="6"/>
        <v/>
      </c>
      <c r="L89" s="97" t="str">
        <f t="shared" si="6"/>
        <v/>
      </c>
      <c r="M89" s="97" t="str">
        <f t="shared" si="6"/>
        <v/>
      </c>
      <c r="O89" s="167"/>
    </row>
    <row r="90" spans="2:15" ht="24" customHeight="1" x14ac:dyDescent="0.3">
      <c r="C90" s="68"/>
      <c r="D90" s="98"/>
      <c r="E90" s="98"/>
      <c r="F90" s="98"/>
      <c r="G90" s="96" t="s">
        <v>313</v>
      </c>
      <c r="H90" s="92"/>
      <c r="I90" s="92"/>
      <c r="J90" s="92"/>
      <c r="K90" s="92"/>
      <c r="L90" s="92"/>
      <c r="M90" s="92"/>
      <c r="O90" s="68"/>
    </row>
    <row r="91" spans="2:15" x14ac:dyDescent="0.3">
      <c r="C91" s="68"/>
      <c r="D91" s="99"/>
      <c r="E91" s="99"/>
      <c r="F91" s="99"/>
      <c r="G91" s="99"/>
      <c r="O91" s="68"/>
    </row>
    <row r="92" spans="2:15" ht="65.25" customHeight="1" x14ac:dyDescent="0.3">
      <c r="B92" s="87">
        <v>8</v>
      </c>
      <c r="C92" s="311" t="s">
        <v>436</v>
      </c>
      <c r="D92" s="311"/>
      <c r="E92" s="311"/>
      <c r="F92" s="311"/>
      <c r="G92" s="311"/>
      <c r="O92" s="90" t="s">
        <v>437</v>
      </c>
    </row>
    <row r="93" spans="2:15" ht="30" customHeight="1" x14ac:dyDescent="0.3">
      <c r="B93" s="89"/>
      <c r="C93" s="90" t="s">
        <v>438</v>
      </c>
      <c r="D93" s="100" t="s">
        <v>362</v>
      </c>
      <c r="E93" s="100" t="s">
        <v>349</v>
      </c>
      <c r="F93" s="100" t="s">
        <v>348</v>
      </c>
      <c r="G93" s="100" t="s">
        <v>352</v>
      </c>
      <c r="H93" s="92">
        <v>4</v>
      </c>
      <c r="I93" s="92"/>
      <c r="J93" s="92"/>
      <c r="K93" s="92"/>
      <c r="L93" s="92"/>
      <c r="M93" s="92"/>
      <c r="N93" s="93"/>
      <c r="O93" s="68"/>
    </row>
    <row r="94" spans="2:15" ht="30" customHeight="1" x14ac:dyDescent="0.3">
      <c r="B94" s="89"/>
      <c r="C94" s="90" t="s">
        <v>439</v>
      </c>
      <c r="D94" s="100" t="s">
        <v>440</v>
      </c>
      <c r="E94" s="100" t="s">
        <v>441</v>
      </c>
      <c r="F94" s="100" t="s">
        <v>442</v>
      </c>
      <c r="G94" s="100" t="s">
        <v>443</v>
      </c>
      <c r="H94" s="92">
        <v>4</v>
      </c>
      <c r="I94" s="92"/>
      <c r="J94" s="92"/>
      <c r="K94" s="92"/>
      <c r="L94" s="92"/>
      <c r="M94" s="92"/>
      <c r="N94" s="93"/>
      <c r="O94" s="68"/>
    </row>
    <row r="95" spans="2:15" ht="30" customHeight="1" x14ac:dyDescent="0.3">
      <c r="B95" s="89"/>
      <c r="C95" s="90" t="s">
        <v>444</v>
      </c>
      <c r="D95" s="100" t="s">
        <v>296</v>
      </c>
      <c r="E95" s="100" t="s">
        <v>295</v>
      </c>
      <c r="F95" s="100" t="s">
        <v>294</v>
      </c>
      <c r="G95" s="100" t="s">
        <v>293</v>
      </c>
      <c r="H95" s="92">
        <v>3</v>
      </c>
      <c r="I95" s="92"/>
      <c r="J95" s="92"/>
      <c r="K95" s="92"/>
      <c r="L95" s="92"/>
      <c r="M95" s="92"/>
      <c r="N95" s="93"/>
      <c r="O95" s="68"/>
    </row>
    <row r="96" spans="2:15" ht="30" customHeight="1" x14ac:dyDescent="0.3">
      <c r="B96" s="89"/>
      <c r="C96" s="90" t="s">
        <v>445</v>
      </c>
      <c r="D96" s="100" t="s">
        <v>446</v>
      </c>
      <c r="E96" s="100" t="s">
        <v>447</v>
      </c>
      <c r="F96" s="100" t="s">
        <v>448</v>
      </c>
      <c r="G96" s="100" t="s">
        <v>449</v>
      </c>
      <c r="H96" s="92">
        <v>4</v>
      </c>
      <c r="I96" s="92"/>
      <c r="J96" s="92"/>
      <c r="K96" s="92"/>
      <c r="L96" s="92"/>
      <c r="M96" s="92"/>
      <c r="N96" s="93"/>
      <c r="O96" s="68"/>
    </row>
    <row r="97" spans="2:15" ht="30" customHeight="1" x14ac:dyDescent="0.3">
      <c r="B97" s="89"/>
      <c r="C97" s="90" t="s">
        <v>450</v>
      </c>
      <c r="D97" s="100" t="s">
        <v>296</v>
      </c>
      <c r="E97" s="100" t="s">
        <v>295</v>
      </c>
      <c r="F97" s="100" t="s">
        <v>294</v>
      </c>
      <c r="G97" s="100" t="s">
        <v>293</v>
      </c>
      <c r="H97" s="92">
        <v>2</v>
      </c>
      <c r="I97" s="92"/>
      <c r="J97" s="92"/>
      <c r="K97" s="92"/>
      <c r="L97" s="92"/>
      <c r="M97" s="92"/>
      <c r="N97" s="93"/>
      <c r="O97" s="68"/>
    </row>
    <row r="98" spans="2:15" s="96" customFormat="1" ht="24" customHeight="1" x14ac:dyDescent="0.3">
      <c r="G98" s="96" t="s">
        <v>312</v>
      </c>
      <c r="H98" s="97">
        <f>IF(SUM(H93:H97)=0,"",ROUND(AVERAGE(H93:H97),0))</f>
        <v>3</v>
      </c>
      <c r="I98" s="97" t="str">
        <f t="shared" ref="I98:M98" si="7">IF(SUM(I93:I97)=0,"",ROUND(AVERAGE(I93:I97),0))</f>
        <v/>
      </c>
      <c r="J98" s="97" t="str">
        <f t="shared" si="7"/>
        <v/>
      </c>
      <c r="K98" s="97" t="str">
        <f t="shared" si="7"/>
        <v/>
      </c>
      <c r="L98" s="97" t="str">
        <f t="shared" si="7"/>
        <v/>
      </c>
      <c r="M98" s="97" t="str">
        <f t="shared" si="7"/>
        <v/>
      </c>
      <c r="O98" s="167"/>
    </row>
    <row r="99" spans="2:15" ht="24" customHeight="1" x14ac:dyDescent="0.3">
      <c r="C99" s="68"/>
      <c r="D99" s="98"/>
      <c r="E99" s="98"/>
      <c r="F99" s="98"/>
      <c r="G99" s="96" t="s">
        <v>313</v>
      </c>
      <c r="H99" s="92"/>
      <c r="I99" s="92"/>
      <c r="J99" s="92"/>
      <c r="K99" s="92"/>
      <c r="L99" s="92"/>
      <c r="M99" s="92"/>
      <c r="O99" s="68"/>
    </row>
    <row r="100" spans="2:15" x14ac:dyDescent="0.3">
      <c r="C100" s="68"/>
      <c r="D100" s="99"/>
      <c r="E100" s="99"/>
      <c r="F100" s="99"/>
      <c r="G100" s="99"/>
      <c r="O100" s="68"/>
    </row>
    <row r="101" spans="2:15" ht="66.75" customHeight="1" x14ac:dyDescent="0.3">
      <c r="B101" s="87">
        <v>9</v>
      </c>
      <c r="C101" s="311" t="s">
        <v>451</v>
      </c>
      <c r="D101" s="311"/>
      <c r="E101" s="311"/>
      <c r="F101" s="311"/>
      <c r="G101" s="311"/>
      <c r="O101" s="90" t="s">
        <v>452</v>
      </c>
    </row>
    <row r="102" spans="2:15" ht="30" customHeight="1" x14ac:dyDescent="0.3">
      <c r="B102" s="89"/>
      <c r="C102" s="90" t="s">
        <v>453</v>
      </c>
      <c r="D102" s="100" t="s">
        <v>454</v>
      </c>
      <c r="E102" s="100" t="s">
        <v>455</v>
      </c>
      <c r="F102" s="100" t="s">
        <v>456</v>
      </c>
      <c r="G102" s="100" t="s">
        <v>457</v>
      </c>
      <c r="H102" s="92">
        <v>4</v>
      </c>
      <c r="I102" s="92"/>
      <c r="J102" s="92"/>
      <c r="K102" s="92"/>
      <c r="L102" s="92"/>
      <c r="M102" s="92"/>
      <c r="N102" s="93"/>
      <c r="O102" s="68"/>
    </row>
    <row r="103" spans="2:15" ht="30" customHeight="1" x14ac:dyDescent="0.3">
      <c r="B103" s="89"/>
      <c r="C103" s="90" t="s">
        <v>458</v>
      </c>
      <c r="D103" s="100" t="s">
        <v>454</v>
      </c>
      <c r="E103" s="100" t="s">
        <v>455</v>
      </c>
      <c r="F103" s="100" t="s">
        <v>456</v>
      </c>
      <c r="G103" s="100" t="s">
        <v>457</v>
      </c>
      <c r="H103" s="92">
        <v>4</v>
      </c>
      <c r="I103" s="92"/>
      <c r="J103" s="92"/>
      <c r="K103" s="92"/>
      <c r="L103" s="92"/>
      <c r="M103" s="92"/>
      <c r="N103" s="93"/>
      <c r="O103" s="68"/>
    </row>
    <row r="104" spans="2:15" ht="30" customHeight="1" x14ac:dyDescent="0.3">
      <c r="B104" s="89"/>
      <c r="C104" s="90" t="s">
        <v>459</v>
      </c>
      <c r="D104" s="100" t="s">
        <v>454</v>
      </c>
      <c r="E104" s="100" t="s">
        <v>455</v>
      </c>
      <c r="F104" s="100" t="s">
        <v>456</v>
      </c>
      <c r="G104" s="100" t="s">
        <v>457</v>
      </c>
      <c r="H104" s="92">
        <v>4</v>
      </c>
      <c r="I104" s="92"/>
      <c r="J104" s="92"/>
      <c r="K104" s="92"/>
      <c r="L104" s="92"/>
      <c r="M104" s="92"/>
      <c r="N104" s="93"/>
      <c r="O104" s="68"/>
    </row>
    <row r="105" spans="2:15" ht="30" customHeight="1" x14ac:dyDescent="0.3">
      <c r="B105" s="89"/>
      <c r="C105" s="90" t="s">
        <v>460</v>
      </c>
      <c r="D105" s="100" t="s">
        <v>461</v>
      </c>
      <c r="E105" s="100" t="s">
        <v>462</v>
      </c>
      <c r="F105" s="100" t="s">
        <v>463</v>
      </c>
      <c r="G105" s="100" t="s">
        <v>464</v>
      </c>
      <c r="H105" s="92">
        <v>3</v>
      </c>
      <c r="I105" s="92"/>
      <c r="J105" s="92"/>
      <c r="K105" s="92"/>
      <c r="L105" s="92"/>
      <c r="M105" s="92"/>
      <c r="N105" s="93"/>
      <c r="O105" s="68"/>
    </row>
    <row r="106" spans="2:15" s="96" customFormat="1" ht="24" customHeight="1" x14ac:dyDescent="0.3">
      <c r="G106" s="96" t="s">
        <v>312</v>
      </c>
      <c r="H106" s="97">
        <f>IF(SUM(H102:H105)=0,"",ROUND(AVERAGE(H102:H105),0))</f>
        <v>4</v>
      </c>
      <c r="I106" s="97" t="str">
        <f t="shared" ref="I106:M106" si="8">IF(SUM(I102:I105)=0,"",ROUND(AVERAGE(I102:I105),0))</f>
        <v/>
      </c>
      <c r="J106" s="97" t="str">
        <f t="shared" si="8"/>
        <v/>
      </c>
      <c r="K106" s="97" t="str">
        <f t="shared" si="8"/>
        <v/>
      </c>
      <c r="L106" s="97" t="str">
        <f t="shared" si="8"/>
        <v/>
      </c>
      <c r="M106" s="97" t="str">
        <f t="shared" si="8"/>
        <v/>
      </c>
      <c r="O106" s="167"/>
    </row>
    <row r="107" spans="2:15" ht="24" customHeight="1" x14ac:dyDescent="0.3">
      <c r="C107" s="68"/>
      <c r="D107" s="98"/>
      <c r="E107" s="98"/>
      <c r="F107" s="98"/>
      <c r="G107" s="96" t="s">
        <v>313</v>
      </c>
      <c r="H107" s="92"/>
      <c r="I107" s="92"/>
      <c r="J107" s="92"/>
      <c r="K107" s="92"/>
      <c r="L107" s="92"/>
      <c r="M107" s="92"/>
      <c r="O107" s="68"/>
    </row>
    <row r="108" spans="2:15" x14ac:dyDescent="0.3">
      <c r="C108" s="68"/>
      <c r="D108" s="99"/>
      <c r="E108" s="99"/>
      <c r="F108" s="99"/>
      <c r="G108" s="99"/>
      <c r="O108" s="68"/>
    </row>
    <row r="109" spans="2:15" ht="78.75" customHeight="1" x14ac:dyDescent="0.3">
      <c r="B109" s="87">
        <v>10</v>
      </c>
      <c r="C109" s="311" t="s">
        <v>465</v>
      </c>
      <c r="D109" s="311"/>
      <c r="E109" s="311"/>
      <c r="F109" s="311"/>
      <c r="G109" s="311"/>
      <c r="O109" s="90" t="s">
        <v>466</v>
      </c>
    </row>
    <row r="110" spans="2:15" ht="30" customHeight="1" x14ac:dyDescent="0.3">
      <c r="B110" s="89"/>
      <c r="C110" s="90" t="s">
        <v>467</v>
      </c>
      <c r="D110" s="100" t="s">
        <v>296</v>
      </c>
      <c r="E110" s="100" t="s">
        <v>295</v>
      </c>
      <c r="F110" s="100" t="s">
        <v>294</v>
      </c>
      <c r="G110" s="100" t="s">
        <v>293</v>
      </c>
      <c r="H110" s="103">
        <v>4</v>
      </c>
      <c r="I110" s="103"/>
      <c r="J110" s="103"/>
      <c r="K110" s="103"/>
      <c r="L110" s="103"/>
      <c r="M110" s="103"/>
      <c r="N110" s="93"/>
      <c r="O110" s="68"/>
    </row>
    <row r="111" spans="2:15" ht="30" customHeight="1" x14ac:dyDescent="0.3">
      <c r="B111" s="89"/>
      <c r="C111" s="90" t="s">
        <v>468</v>
      </c>
      <c r="D111" s="100" t="s">
        <v>296</v>
      </c>
      <c r="E111" s="100" t="s">
        <v>295</v>
      </c>
      <c r="F111" s="100" t="s">
        <v>294</v>
      </c>
      <c r="G111" s="100" t="s">
        <v>293</v>
      </c>
      <c r="H111" s="103">
        <v>4</v>
      </c>
      <c r="I111" s="103"/>
      <c r="J111" s="103"/>
      <c r="K111" s="103"/>
      <c r="L111" s="103"/>
      <c r="M111" s="103"/>
      <c r="N111" s="93"/>
      <c r="O111" s="68"/>
    </row>
    <row r="112" spans="2:15" ht="30" customHeight="1" x14ac:dyDescent="0.3">
      <c r="B112" s="89"/>
      <c r="C112" s="90" t="s">
        <v>469</v>
      </c>
      <c r="D112" s="100" t="s">
        <v>296</v>
      </c>
      <c r="E112" s="100" t="s">
        <v>295</v>
      </c>
      <c r="F112" s="100" t="s">
        <v>294</v>
      </c>
      <c r="G112" s="100" t="s">
        <v>293</v>
      </c>
      <c r="H112" s="103">
        <v>4</v>
      </c>
      <c r="I112" s="103"/>
      <c r="J112" s="103"/>
      <c r="K112" s="103"/>
      <c r="L112" s="103"/>
      <c r="M112" s="103"/>
      <c r="N112" s="93"/>
      <c r="O112" s="68"/>
    </row>
    <row r="113" spans="3:13" s="96" customFormat="1" ht="24" customHeight="1" x14ac:dyDescent="0.3">
      <c r="G113" s="96" t="s">
        <v>312</v>
      </c>
      <c r="H113" s="97">
        <f>IF(SUM(H110:H112)=0,"",ROUND(AVERAGE(H110:H112),0))</f>
        <v>4</v>
      </c>
      <c r="I113" s="97" t="str">
        <f t="shared" ref="I113:M113" si="9">IF(SUM(I110:I112)=0,"",ROUND(AVERAGE(I110:I112),0))</f>
        <v/>
      </c>
      <c r="J113" s="97" t="str">
        <f t="shared" si="9"/>
        <v/>
      </c>
      <c r="K113" s="97" t="str">
        <f t="shared" si="9"/>
        <v/>
      </c>
      <c r="L113" s="97" t="str">
        <f t="shared" si="9"/>
        <v/>
      </c>
      <c r="M113" s="97" t="str">
        <f t="shared" si="9"/>
        <v/>
      </c>
    </row>
    <row r="114" spans="3:13" ht="24" customHeight="1" x14ac:dyDescent="0.3">
      <c r="C114" s="68"/>
      <c r="D114" s="98"/>
      <c r="E114" s="98"/>
      <c r="F114" s="98"/>
      <c r="G114" s="96" t="s">
        <v>313</v>
      </c>
      <c r="H114" s="92"/>
      <c r="I114" s="92"/>
      <c r="J114" s="92"/>
      <c r="K114" s="92"/>
      <c r="L114" s="92"/>
      <c r="M114" s="92"/>
    </row>
    <row r="115" spans="3:13" ht="17.149999999999999" customHeight="1" x14ac:dyDescent="0.3"/>
    <row r="116" spans="3:13" ht="17.149999999999999" customHeight="1" x14ac:dyDescent="0.3">
      <c r="E116" s="84"/>
      <c r="F116" s="105"/>
      <c r="G116" s="106" t="s">
        <v>470</v>
      </c>
      <c r="H116" s="80" t="s">
        <v>471</v>
      </c>
    </row>
    <row r="117" spans="3:13" ht="19.399999999999999" customHeight="1" x14ac:dyDescent="0.3">
      <c r="C117" s="289"/>
      <c r="D117" s="289"/>
      <c r="E117" s="289"/>
      <c r="F117" s="302"/>
      <c r="G117" s="107">
        <v>1</v>
      </c>
      <c r="H117" s="168">
        <f>IF(H21="",H20,H21)</f>
        <v>4</v>
      </c>
      <c r="I117" s="168" t="str">
        <f t="shared" ref="I117:M117" si="10">IF(I21="",I20,I21)</f>
        <v/>
      </c>
      <c r="J117" s="168" t="str">
        <f t="shared" si="10"/>
        <v/>
      </c>
      <c r="K117" s="168" t="str">
        <f t="shared" si="10"/>
        <v/>
      </c>
      <c r="L117" s="168" t="str">
        <f t="shared" si="10"/>
        <v/>
      </c>
      <c r="M117" s="168" t="str">
        <f t="shared" si="10"/>
        <v/>
      </c>
    </row>
    <row r="118" spans="3:13" ht="19.399999999999999" customHeight="1" x14ac:dyDescent="0.3">
      <c r="C118" s="289"/>
      <c r="D118" s="289"/>
      <c r="E118" s="289"/>
      <c r="F118" s="302"/>
      <c r="G118" s="107">
        <f>1+G117</f>
        <v>2</v>
      </c>
      <c r="H118" s="168">
        <f>IF(H28="",H27,H28)</f>
        <v>3</v>
      </c>
      <c r="I118" s="168" t="str">
        <f t="shared" ref="I118:M118" si="11">IF(I28="",I27,I28)</f>
        <v/>
      </c>
      <c r="J118" s="168" t="str">
        <f t="shared" si="11"/>
        <v/>
      </c>
      <c r="K118" s="168" t="str">
        <f t="shared" si="11"/>
        <v/>
      </c>
      <c r="L118" s="168" t="str">
        <f t="shared" si="11"/>
        <v/>
      </c>
      <c r="M118" s="168" t="str">
        <f t="shared" si="11"/>
        <v/>
      </c>
    </row>
    <row r="119" spans="3:13" ht="19.399999999999999" customHeight="1" x14ac:dyDescent="0.3">
      <c r="C119" s="289"/>
      <c r="D119" s="289"/>
      <c r="E119" s="289"/>
      <c r="F119" s="302"/>
      <c r="G119" s="107">
        <f t="shared" ref="G119:G126" si="12">1+G118</f>
        <v>3</v>
      </c>
      <c r="H119" s="168">
        <f>IF(H41="",H40,H41)</f>
        <v>4</v>
      </c>
      <c r="I119" s="168" t="str">
        <f t="shared" ref="I119:M119" si="13">IF(I41="",I40,I41)</f>
        <v/>
      </c>
      <c r="J119" s="168" t="str">
        <f t="shared" si="13"/>
        <v/>
      </c>
      <c r="K119" s="168" t="str">
        <f t="shared" si="13"/>
        <v/>
      </c>
      <c r="L119" s="168" t="str">
        <f t="shared" si="13"/>
        <v/>
      </c>
      <c r="M119" s="168" t="str">
        <f t="shared" si="13"/>
        <v/>
      </c>
    </row>
    <row r="120" spans="3:13" ht="19.399999999999999" customHeight="1" x14ac:dyDescent="0.3">
      <c r="C120" s="289"/>
      <c r="D120" s="289"/>
      <c r="E120" s="289"/>
      <c r="F120" s="302"/>
      <c r="G120" s="107">
        <f t="shared" si="12"/>
        <v>4</v>
      </c>
      <c r="H120" s="168">
        <f>IF(H52="",H51,H52)</f>
        <v>4</v>
      </c>
      <c r="I120" s="168" t="str">
        <f t="shared" ref="I120:M120" si="14">IF(I52="",I51,I52)</f>
        <v/>
      </c>
      <c r="J120" s="168" t="str">
        <f t="shared" si="14"/>
        <v/>
      </c>
      <c r="K120" s="168" t="str">
        <f t="shared" si="14"/>
        <v/>
      </c>
      <c r="L120" s="168" t="str">
        <f t="shared" si="14"/>
        <v/>
      </c>
      <c r="M120" s="168" t="str">
        <f t="shared" si="14"/>
        <v/>
      </c>
    </row>
    <row r="121" spans="3:13" ht="19.399999999999999" customHeight="1" x14ac:dyDescent="0.3">
      <c r="C121" s="289"/>
      <c r="D121" s="289"/>
      <c r="E121" s="289"/>
      <c r="F121" s="302"/>
      <c r="G121" s="107">
        <f t="shared" si="12"/>
        <v>5</v>
      </c>
      <c r="H121" s="168">
        <f>IF(H65="",H64,H65)</f>
        <v>3</v>
      </c>
      <c r="I121" s="168" t="str">
        <f t="shared" ref="I121:M121" si="15">IF(I65="",I64,I65)</f>
        <v/>
      </c>
      <c r="J121" s="168" t="str">
        <f t="shared" si="15"/>
        <v/>
      </c>
      <c r="K121" s="168" t="str">
        <f t="shared" si="15"/>
        <v/>
      </c>
      <c r="L121" s="168" t="str">
        <f t="shared" si="15"/>
        <v/>
      </c>
      <c r="M121" s="168" t="str">
        <f t="shared" si="15"/>
        <v/>
      </c>
    </row>
    <row r="122" spans="3:13" ht="19.399999999999999" customHeight="1" x14ac:dyDescent="0.3">
      <c r="C122" s="289"/>
      <c r="D122" s="289"/>
      <c r="E122" s="289"/>
      <c r="F122" s="302"/>
      <c r="G122" s="107">
        <f t="shared" si="12"/>
        <v>6</v>
      </c>
      <c r="H122" s="168">
        <f>IF(H77="",H76,H77)</f>
        <v>3</v>
      </c>
      <c r="I122" s="168" t="str">
        <f t="shared" ref="I122:M122" si="16">IF(I77="",I76,I77)</f>
        <v/>
      </c>
      <c r="J122" s="168" t="str">
        <f t="shared" si="16"/>
        <v/>
      </c>
      <c r="K122" s="168" t="str">
        <f t="shared" si="16"/>
        <v/>
      </c>
      <c r="L122" s="168" t="str">
        <f t="shared" si="16"/>
        <v/>
      </c>
      <c r="M122" s="168" t="str">
        <f t="shared" si="16"/>
        <v/>
      </c>
    </row>
    <row r="123" spans="3:13" ht="19.399999999999999" customHeight="1" x14ac:dyDescent="0.3">
      <c r="C123" s="289"/>
      <c r="D123" s="289"/>
      <c r="E123" s="289"/>
      <c r="F123" s="302"/>
      <c r="G123" s="107">
        <f t="shared" si="12"/>
        <v>7</v>
      </c>
      <c r="H123" s="168">
        <f>IF(H90="",H89,H90)</f>
        <v>3</v>
      </c>
      <c r="I123" s="168" t="str">
        <f t="shared" ref="I123:M123" si="17">IF(I90="",I89,I90)</f>
        <v/>
      </c>
      <c r="J123" s="168" t="str">
        <f t="shared" si="17"/>
        <v/>
      </c>
      <c r="K123" s="168" t="str">
        <f t="shared" si="17"/>
        <v/>
      </c>
      <c r="L123" s="168" t="str">
        <f t="shared" si="17"/>
        <v/>
      </c>
      <c r="M123" s="168" t="str">
        <f t="shared" si="17"/>
        <v/>
      </c>
    </row>
    <row r="124" spans="3:13" ht="19.399999999999999" customHeight="1" x14ac:dyDescent="0.3">
      <c r="C124" s="289"/>
      <c r="D124" s="289"/>
      <c r="E124" s="289"/>
      <c r="F124" s="302"/>
      <c r="G124" s="107">
        <f t="shared" si="12"/>
        <v>8</v>
      </c>
      <c r="H124" s="168">
        <f>IF(H99="",H98,H99)</f>
        <v>3</v>
      </c>
      <c r="I124" s="168" t="str">
        <f t="shared" ref="I124:M124" si="18">IF(I99="",I98,I99)</f>
        <v/>
      </c>
      <c r="J124" s="168" t="str">
        <f t="shared" si="18"/>
        <v/>
      </c>
      <c r="K124" s="168" t="str">
        <f t="shared" si="18"/>
        <v/>
      </c>
      <c r="L124" s="168" t="str">
        <f t="shared" si="18"/>
        <v/>
      </c>
      <c r="M124" s="168" t="str">
        <f t="shared" si="18"/>
        <v/>
      </c>
    </row>
    <row r="125" spans="3:13" ht="19.399999999999999" customHeight="1" x14ac:dyDescent="0.3">
      <c r="C125" s="289"/>
      <c r="D125" s="289"/>
      <c r="E125" s="289"/>
      <c r="F125" s="302"/>
      <c r="G125" s="107">
        <f t="shared" si="12"/>
        <v>9</v>
      </c>
      <c r="H125" s="168">
        <f>IF(H107="",H106,H107)</f>
        <v>4</v>
      </c>
      <c r="I125" s="168" t="str">
        <f t="shared" ref="I125:M125" si="19">IF(I107="",I106,I107)</f>
        <v/>
      </c>
      <c r="J125" s="168" t="str">
        <f t="shared" si="19"/>
        <v/>
      </c>
      <c r="K125" s="168" t="str">
        <f t="shared" si="19"/>
        <v/>
      </c>
      <c r="L125" s="168" t="str">
        <f t="shared" si="19"/>
        <v/>
      </c>
      <c r="M125" s="168" t="str">
        <f t="shared" si="19"/>
        <v/>
      </c>
    </row>
    <row r="126" spans="3:13" ht="19.399999999999999" customHeight="1" x14ac:dyDescent="0.3">
      <c r="C126" s="289"/>
      <c r="D126" s="289"/>
      <c r="E126" s="289"/>
      <c r="F126" s="302"/>
      <c r="G126" s="107">
        <f t="shared" si="12"/>
        <v>10</v>
      </c>
      <c r="H126" s="168">
        <f>IF(H114="",H113,H114)</f>
        <v>4</v>
      </c>
      <c r="I126" s="168" t="str">
        <f t="shared" ref="I126:M126" si="20">IF(I114="",I113,I114)</f>
        <v/>
      </c>
      <c r="J126" s="168" t="str">
        <f t="shared" si="20"/>
        <v/>
      </c>
      <c r="K126" s="168" t="str">
        <f t="shared" si="20"/>
        <v/>
      </c>
      <c r="L126" s="168" t="str">
        <f t="shared" si="20"/>
        <v/>
      </c>
      <c r="M126" s="168" t="str">
        <f t="shared" si="20"/>
        <v/>
      </c>
    </row>
    <row r="127" spans="3:13" ht="17.149999999999999" customHeight="1" x14ac:dyDescent="0.3">
      <c r="C127" s="110" t="s">
        <v>472</v>
      </c>
      <c r="D127" s="83">
        <f>IF($F$4="A",3.2,IF($F$4="B",2.5,IF($F$4="C",1.6,"")))</f>
        <v>2.5</v>
      </c>
      <c r="G127" s="111" t="s">
        <v>473</v>
      </c>
      <c r="H127" s="169">
        <f>SUM(H117:H126)/10</f>
        <v>3.5</v>
      </c>
      <c r="I127" s="112">
        <f t="shared" ref="I127:L127" si="21">SUM(I117:I126)/10</f>
        <v>0</v>
      </c>
      <c r="J127" s="112">
        <f t="shared" si="21"/>
        <v>0</v>
      </c>
      <c r="K127" s="112">
        <f t="shared" si="21"/>
        <v>0</v>
      </c>
      <c r="L127" s="112">
        <f t="shared" si="21"/>
        <v>0</v>
      </c>
      <c r="M127" s="112">
        <f t="shared" ref="M127" si="22">SUM(M117:M126)/10</f>
        <v>0</v>
      </c>
    </row>
    <row r="128" spans="3:13" ht="17.149999999999999" customHeight="1" x14ac:dyDescent="0.3">
      <c r="H128" s="112" t="str">
        <f t="shared" ref="H128:M128" si="23">IF(H127&gt;$D$127,"OK","")</f>
        <v>OK</v>
      </c>
      <c r="I128" s="112" t="str">
        <f t="shared" si="23"/>
        <v/>
      </c>
      <c r="J128" s="112" t="str">
        <f t="shared" si="23"/>
        <v/>
      </c>
      <c r="K128" s="112" t="str">
        <f t="shared" si="23"/>
        <v/>
      </c>
      <c r="L128" s="112" t="str">
        <f t="shared" si="23"/>
        <v/>
      </c>
      <c r="M128" s="112" t="str">
        <f t="shared" si="23"/>
        <v/>
      </c>
    </row>
    <row r="129" spans="3:3" ht="17.149999999999999" customHeight="1" x14ac:dyDescent="0.3"/>
    <row r="130" spans="3:3" ht="17.149999999999999" customHeight="1" x14ac:dyDescent="0.3">
      <c r="C130" s="113"/>
    </row>
    <row r="131" spans="3:3" ht="17.149999999999999" customHeight="1" x14ac:dyDescent="0.3"/>
    <row r="132" spans="3:3" ht="17.149999999999999" customHeight="1" x14ac:dyDescent="0.3"/>
    <row r="133" spans="3:3" ht="17.149999999999999" customHeight="1" x14ac:dyDescent="0.3"/>
    <row r="134" spans="3:3" ht="17.149999999999999" customHeight="1" x14ac:dyDescent="0.3"/>
    <row r="135" spans="3:3" ht="17.149999999999999" customHeight="1" x14ac:dyDescent="0.3"/>
    <row r="136" spans="3:3" ht="17.149999999999999" customHeight="1" x14ac:dyDescent="0.3"/>
    <row r="137" spans="3:3" ht="17.149999999999999" customHeight="1" x14ac:dyDescent="0.3"/>
    <row r="138" spans="3:3" ht="17.149999999999999" customHeight="1" x14ac:dyDescent="0.3"/>
    <row r="139" spans="3:3" ht="17.149999999999999" customHeight="1" x14ac:dyDescent="0.3"/>
    <row r="140" spans="3:3" ht="17.149999999999999" customHeight="1" x14ac:dyDescent="0.3"/>
    <row r="141" spans="3:3" ht="17.149999999999999" customHeight="1" x14ac:dyDescent="0.3"/>
    <row r="142" spans="3:3" ht="17.149999999999999" customHeight="1" x14ac:dyDescent="0.3"/>
    <row r="143" spans="3:3" ht="17.149999999999999" customHeight="1" x14ac:dyDescent="0.3"/>
    <row r="144" spans="3:3" ht="17.149999999999999" customHeight="1" x14ac:dyDescent="0.3"/>
    <row r="145" ht="17.149999999999999" customHeight="1" x14ac:dyDescent="0.3"/>
    <row r="146" ht="17.149999999999999" customHeight="1" x14ac:dyDescent="0.3"/>
    <row r="147" ht="17.149999999999999" customHeight="1" x14ac:dyDescent="0.3"/>
    <row r="148" ht="17.149999999999999" customHeight="1" x14ac:dyDescent="0.3"/>
    <row r="149" ht="17.149999999999999" customHeight="1" x14ac:dyDescent="0.3"/>
    <row r="150" ht="17.149999999999999" customHeight="1" x14ac:dyDescent="0.3"/>
    <row r="151" ht="17.149999999999999" customHeight="1" x14ac:dyDescent="0.3"/>
    <row r="152" ht="17.149999999999999" customHeight="1" x14ac:dyDescent="0.3"/>
    <row r="153" ht="17.149999999999999" customHeight="1" x14ac:dyDescent="0.3"/>
    <row r="154" ht="17.149999999999999" customHeight="1" x14ac:dyDescent="0.3"/>
    <row r="155" ht="17.149999999999999" customHeight="1" x14ac:dyDescent="0.3"/>
    <row r="156" ht="17.149999999999999" customHeight="1" x14ac:dyDescent="0.3"/>
    <row r="157" ht="17.149999999999999" customHeight="1" x14ac:dyDescent="0.3"/>
    <row r="158" ht="17.149999999999999" customHeight="1" x14ac:dyDescent="0.3"/>
    <row r="159" ht="17.149999999999999" customHeight="1" x14ac:dyDescent="0.3"/>
    <row r="160" ht="17.149999999999999" customHeight="1" x14ac:dyDescent="0.3"/>
    <row r="161" ht="17.149999999999999" customHeight="1" x14ac:dyDescent="0.3"/>
    <row r="162" ht="17.149999999999999" customHeight="1" x14ac:dyDescent="0.3"/>
    <row r="163" ht="17.149999999999999" customHeight="1" x14ac:dyDescent="0.3"/>
    <row r="164" ht="17.149999999999999" customHeight="1" x14ac:dyDescent="0.3"/>
  </sheetData>
  <sheetProtection selectLockedCells="1"/>
  <mergeCells count="27">
    <mergeCell ref="F2:G2"/>
    <mergeCell ref="B6:B7"/>
    <mergeCell ref="C6:C7"/>
    <mergeCell ref="D6:G6"/>
    <mergeCell ref="H6:M6"/>
    <mergeCell ref="C117:F117"/>
    <mergeCell ref="O6:O7"/>
    <mergeCell ref="C8:G8"/>
    <mergeCell ref="C23:G23"/>
    <mergeCell ref="C30:G30"/>
    <mergeCell ref="C43:G43"/>
    <mergeCell ref="C54:G54"/>
    <mergeCell ref="N6:N7"/>
    <mergeCell ref="C67:G67"/>
    <mergeCell ref="C79:G79"/>
    <mergeCell ref="C92:G92"/>
    <mergeCell ref="C101:G101"/>
    <mergeCell ref="C109:G109"/>
    <mergeCell ref="C124:F124"/>
    <mergeCell ref="C125:F125"/>
    <mergeCell ref="C126:F126"/>
    <mergeCell ref="C118:F118"/>
    <mergeCell ref="C119:F119"/>
    <mergeCell ref="C120:F120"/>
    <mergeCell ref="C121:F121"/>
    <mergeCell ref="C122:F122"/>
    <mergeCell ref="C123:F123"/>
  </mergeCells>
  <phoneticPr fontId="17"/>
  <conditionalFormatting sqref="H128:M128">
    <cfRule type="cellIs" dxfId="0" priority="1" operator="equal">
      <formula>"OK"</formula>
    </cfRule>
  </conditionalFormatting>
  <dataValidations count="3">
    <dataValidation type="whole" allowBlank="1" showInputMessage="1" showErrorMessage="1" sqref="H93:M97 H102:M105 H9:M19 H24:M26 H31:M39 H44:M50 H55:M63 H68:M75 H80:M88 H110:M112 H21:M21 H28:M28 H41:M41 H77:M77 H90:M90 H99:M99 H107:M107 H114:M114 H52:M52 H65:M65" xr:uid="{4D002B4F-B93B-441E-9E09-E183236CD02E}">
      <formula1>1</formula1>
      <formula2>4</formula2>
    </dataValidation>
    <dataValidation type="list" allowBlank="1" showInputMessage="1" showErrorMessage="1" sqref="F4" xr:uid="{502DEA4D-305D-4FF5-BA4B-B33A9D086959}">
      <formula1>"A,B"</formula1>
    </dataValidation>
    <dataValidation type="list" allowBlank="1" showInputMessage="1" showErrorMessage="1" sqref="F5" xr:uid="{0C69A40A-793B-4C99-B489-6A8AA83CC2BB}">
      <formula1>"Project, Programme, Portfolio"</formula1>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7B34-AAB4-492A-9BF0-641FDD04BD8B}">
  <sheetPr codeName="Sheet13">
    <tabColor theme="6"/>
  </sheetPr>
  <dimension ref="A1:F146"/>
  <sheetViews>
    <sheetView zoomScaleNormal="100" workbookViewId="0">
      <pane ySplit="5" topLeftCell="A6" activePane="bottomLeft" state="frozen"/>
      <selection sqref="A1:B1"/>
      <selection pane="bottomLeft"/>
    </sheetView>
  </sheetViews>
  <sheetFormatPr defaultColWidth="15.296875" defaultRowHeight="12.75" customHeight="1" x14ac:dyDescent="0.3"/>
  <cols>
    <col min="1" max="1" width="4.8984375" style="119" customWidth="1"/>
    <col min="2" max="2" width="15.3984375" style="119" customWidth="1"/>
    <col min="3" max="3" width="7.59765625" style="116" customWidth="1"/>
    <col min="4" max="4" width="63.3984375" style="119" customWidth="1"/>
    <col min="5" max="6" width="19.3984375" style="120" customWidth="1"/>
    <col min="7" max="8" width="15.296875" style="119" customWidth="1"/>
    <col min="9" max="16384" width="15.296875" style="119"/>
  </cols>
  <sheetData>
    <row r="1" spans="1:6" ht="22.5" x14ac:dyDescent="0.3">
      <c r="A1" s="114" t="s">
        <v>474</v>
      </c>
      <c r="B1" s="115"/>
      <c r="D1" s="117"/>
      <c r="E1" s="118"/>
      <c r="F1" s="118"/>
    </row>
    <row r="2" spans="1:6" ht="22.5" x14ac:dyDescent="0.3">
      <c r="A2" s="114"/>
      <c r="B2" s="3" t="s">
        <v>475</v>
      </c>
      <c r="D2" s="117"/>
      <c r="E2" s="118"/>
      <c r="F2" s="118"/>
    </row>
    <row r="3" spans="1:6" s="121" customFormat="1" ht="21.65" customHeight="1" x14ac:dyDescent="0.3">
      <c r="A3" s="119"/>
      <c r="B3" s="3"/>
      <c r="C3" s="116"/>
      <c r="D3" s="119"/>
      <c r="E3" s="120"/>
      <c r="F3" s="120"/>
    </row>
    <row r="4" spans="1:6" s="121" customFormat="1" ht="31.5" customHeight="1" x14ac:dyDescent="0.3">
      <c r="B4" s="341" t="s">
        <v>476</v>
      </c>
      <c r="C4" s="341" t="s">
        <v>477</v>
      </c>
      <c r="D4" s="341" t="s">
        <v>478</v>
      </c>
      <c r="E4" s="343" t="s">
        <v>479</v>
      </c>
      <c r="F4" s="343"/>
    </row>
    <row r="5" spans="1:6" s="121" customFormat="1" ht="16" x14ac:dyDescent="0.3">
      <c r="B5" s="342"/>
      <c r="C5" s="342"/>
      <c r="D5" s="342"/>
      <c r="E5" s="122" t="s">
        <v>480</v>
      </c>
      <c r="F5" s="122" t="s">
        <v>481</v>
      </c>
    </row>
    <row r="6" spans="1:6" ht="12.75" customHeight="1" x14ac:dyDescent="0.3">
      <c r="A6" s="344" t="s">
        <v>482</v>
      </c>
      <c r="B6" s="347" t="s">
        <v>483</v>
      </c>
      <c r="C6" s="123" t="s">
        <v>484</v>
      </c>
      <c r="D6" s="123" t="s">
        <v>485</v>
      </c>
      <c r="E6" s="124">
        <v>3</v>
      </c>
      <c r="F6" s="124">
        <v>3</v>
      </c>
    </row>
    <row r="7" spans="1:6" ht="12.75" customHeight="1" x14ac:dyDescent="0.3">
      <c r="A7" s="345"/>
      <c r="B7" s="348"/>
      <c r="C7" s="123" t="s">
        <v>486</v>
      </c>
      <c r="D7" s="125" t="s">
        <v>487</v>
      </c>
      <c r="E7" s="124">
        <v>3</v>
      </c>
      <c r="F7" s="124">
        <v>2</v>
      </c>
    </row>
    <row r="8" spans="1:6" ht="12.75" customHeight="1" x14ac:dyDescent="0.3">
      <c r="A8" s="345"/>
      <c r="B8" s="348"/>
      <c r="C8" s="123" t="s">
        <v>488</v>
      </c>
      <c r="D8" s="123" t="s">
        <v>489</v>
      </c>
      <c r="E8" s="124">
        <v>3</v>
      </c>
      <c r="F8" s="124">
        <v>3</v>
      </c>
    </row>
    <row r="9" spans="1:6" ht="12.75" customHeight="1" x14ac:dyDescent="0.3">
      <c r="A9" s="345"/>
      <c r="B9" s="348"/>
      <c r="C9" s="123" t="s">
        <v>490</v>
      </c>
      <c r="D9" s="125" t="s">
        <v>491</v>
      </c>
      <c r="E9" s="124">
        <v>3</v>
      </c>
      <c r="F9" s="124">
        <v>2</v>
      </c>
    </row>
    <row r="10" spans="1:6" ht="14.15" customHeight="1" x14ac:dyDescent="0.3">
      <c r="A10" s="345"/>
      <c r="B10" s="349"/>
      <c r="C10" s="123" t="s">
        <v>492</v>
      </c>
      <c r="D10" s="125" t="s">
        <v>493</v>
      </c>
      <c r="E10" s="124">
        <v>3</v>
      </c>
      <c r="F10" s="124">
        <v>3</v>
      </c>
    </row>
    <row r="11" spans="1:6" ht="12.75" customHeight="1" x14ac:dyDescent="0.3">
      <c r="A11" s="345"/>
      <c r="B11" s="350" t="s">
        <v>494</v>
      </c>
      <c r="C11" s="126" t="s">
        <v>495</v>
      </c>
      <c r="D11" s="127" t="s">
        <v>496</v>
      </c>
      <c r="E11" s="128">
        <v>3</v>
      </c>
      <c r="F11" s="128">
        <v>3</v>
      </c>
    </row>
    <row r="12" spans="1:6" ht="12.75" customHeight="1" x14ac:dyDescent="0.3">
      <c r="A12" s="345"/>
      <c r="B12" s="351"/>
      <c r="C12" s="126" t="s">
        <v>497</v>
      </c>
      <c r="D12" s="127" t="s">
        <v>498</v>
      </c>
      <c r="E12" s="128">
        <v>3</v>
      </c>
      <c r="F12" s="128">
        <v>3</v>
      </c>
    </row>
    <row r="13" spans="1:6" ht="12.75" customHeight="1" x14ac:dyDescent="0.3">
      <c r="A13" s="345"/>
      <c r="B13" s="351"/>
      <c r="C13" s="126" t="s">
        <v>499</v>
      </c>
      <c r="D13" s="127" t="s">
        <v>500</v>
      </c>
      <c r="E13" s="128">
        <v>3</v>
      </c>
      <c r="F13" s="128">
        <v>3</v>
      </c>
    </row>
    <row r="14" spans="1:6" ht="12.75" customHeight="1" x14ac:dyDescent="0.3">
      <c r="A14" s="345"/>
      <c r="B14" s="351"/>
      <c r="C14" s="126" t="s">
        <v>501</v>
      </c>
      <c r="D14" s="127" t="s">
        <v>502</v>
      </c>
      <c r="E14" s="128">
        <v>2</v>
      </c>
      <c r="F14" s="128">
        <v>3</v>
      </c>
    </row>
    <row r="15" spans="1:6" ht="12.75" customHeight="1" x14ac:dyDescent="0.3">
      <c r="A15" s="345"/>
      <c r="B15" s="351"/>
      <c r="C15" s="126" t="s">
        <v>503</v>
      </c>
      <c r="D15" s="127" t="s">
        <v>504</v>
      </c>
      <c r="E15" s="128">
        <v>3</v>
      </c>
      <c r="F15" s="128">
        <v>3</v>
      </c>
    </row>
    <row r="16" spans="1:6" ht="12.75" customHeight="1" x14ac:dyDescent="0.3">
      <c r="A16" s="345"/>
      <c r="B16" s="351"/>
      <c r="C16" s="126" t="s">
        <v>505</v>
      </c>
      <c r="D16" s="127" t="s">
        <v>506</v>
      </c>
      <c r="E16" s="128">
        <v>2</v>
      </c>
      <c r="F16" s="128">
        <v>2</v>
      </c>
    </row>
    <row r="17" spans="1:6" ht="13.4" customHeight="1" x14ac:dyDescent="0.3">
      <c r="A17" s="345"/>
      <c r="B17" s="351"/>
      <c r="C17" s="126" t="s">
        <v>507</v>
      </c>
      <c r="D17" s="127" t="s">
        <v>508</v>
      </c>
      <c r="E17" s="128">
        <v>3</v>
      </c>
      <c r="F17" s="128">
        <v>3</v>
      </c>
    </row>
    <row r="18" spans="1:6" ht="12.75" customHeight="1" x14ac:dyDescent="0.3">
      <c r="A18" s="345"/>
      <c r="B18" s="352" t="s">
        <v>509</v>
      </c>
      <c r="C18" s="123" t="s">
        <v>510</v>
      </c>
      <c r="D18" s="125" t="s">
        <v>511</v>
      </c>
      <c r="E18" s="124">
        <v>3</v>
      </c>
      <c r="F18" s="124">
        <v>3</v>
      </c>
    </row>
    <row r="19" spans="1:6" ht="12.75" customHeight="1" x14ac:dyDescent="0.3">
      <c r="A19" s="345"/>
      <c r="B19" s="353"/>
      <c r="C19" s="123" t="s">
        <v>512</v>
      </c>
      <c r="D19" s="123" t="s">
        <v>513</v>
      </c>
      <c r="E19" s="124">
        <v>3</v>
      </c>
      <c r="F19" s="124">
        <v>3</v>
      </c>
    </row>
    <row r="20" spans="1:6" ht="12.75" customHeight="1" x14ac:dyDescent="0.3">
      <c r="A20" s="345"/>
      <c r="B20" s="353"/>
      <c r="C20" s="123" t="s">
        <v>514</v>
      </c>
      <c r="D20" s="123" t="s">
        <v>515</v>
      </c>
      <c r="E20" s="124">
        <v>3</v>
      </c>
      <c r="F20" s="124">
        <v>3</v>
      </c>
    </row>
    <row r="21" spans="1:6" ht="12.75" customHeight="1" x14ac:dyDescent="0.3">
      <c r="A21" s="345"/>
      <c r="B21" s="353"/>
      <c r="C21" s="123" t="s">
        <v>516</v>
      </c>
      <c r="D21" s="125" t="s">
        <v>517</v>
      </c>
      <c r="E21" s="124">
        <v>3</v>
      </c>
      <c r="F21" s="124">
        <v>3</v>
      </c>
    </row>
    <row r="22" spans="1:6" ht="12.75" customHeight="1" x14ac:dyDescent="0.3">
      <c r="A22" s="345"/>
      <c r="B22" s="353"/>
      <c r="C22" s="123" t="s">
        <v>518</v>
      </c>
      <c r="D22" s="123" t="s">
        <v>519</v>
      </c>
      <c r="E22" s="124">
        <v>3</v>
      </c>
      <c r="F22" s="124">
        <v>3</v>
      </c>
    </row>
    <row r="23" spans="1:6" ht="12.65" customHeight="1" x14ac:dyDescent="0.3">
      <c r="A23" s="345"/>
      <c r="B23" s="353"/>
      <c r="C23" s="123" t="s">
        <v>520</v>
      </c>
      <c r="D23" s="125" t="s">
        <v>521</v>
      </c>
      <c r="E23" s="124">
        <v>2</v>
      </c>
      <c r="F23" s="124">
        <v>3</v>
      </c>
    </row>
    <row r="24" spans="1:6" ht="12.75" customHeight="1" x14ac:dyDescent="0.3">
      <c r="A24" s="345"/>
      <c r="B24" s="354" t="s">
        <v>522</v>
      </c>
      <c r="C24" s="129" t="s">
        <v>523</v>
      </c>
      <c r="D24" s="130" t="s">
        <v>524</v>
      </c>
      <c r="E24" s="128">
        <v>3</v>
      </c>
      <c r="F24" s="128">
        <v>3</v>
      </c>
    </row>
    <row r="25" spans="1:6" ht="12.75" customHeight="1" x14ac:dyDescent="0.3">
      <c r="A25" s="345"/>
      <c r="B25" s="355"/>
      <c r="C25" s="129" t="s">
        <v>525</v>
      </c>
      <c r="D25" s="126" t="s">
        <v>526</v>
      </c>
      <c r="E25" s="128">
        <v>3</v>
      </c>
      <c r="F25" s="128">
        <v>1</v>
      </c>
    </row>
    <row r="26" spans="1:6" ht="12.75" customHeight="1" x14ac:dyDescent="0.3">
      <c r="A26" s="345"/>
      <c r="B26" s="356"/>
      <c r="C26" s="129" t="s">
        <v>527</v>
      </c>
      <c r="D26" s="127" t="s">
        <v>528</v>
      </c>
      <c r="E26" s="128">
        <v>3</v>
      </c>
      <c r="F26" s="128">
        <v>3</v>
      </c>
    </row>
    <row r="27" spans="1:6" ht="12.75" customHeight="1" x14ac:dyDescent="0.3">
      <c r="A27" s="345"/>
      <c r="B27" s="357" t="s">
        <v>529</v>
      </c>
      <c r="C27" s="123" t="s">
        <v>530</v>
      </c>
      <c r="D27" s="123" t="s">
        <v>531</v>
      </c>
      <c r="E27" s="124">
        <v>3</v>
      </c>
      <c r="F27" s="124">
        <v>3</v>
      </c>
    </row>
    <row r="28" spans="1:6" ht="12.75" customHeight="1" x14ac:dyDescent="0.3">
      <c r="A28" s="345"/>
      <c r="B28" s="353"/>
      <c r="C28" s="123" t="s">
        <v>532</v>
      </c>
      <c r="D28" s="125" t="s">
        <v>533</v>
      </c>
      <c r="E28" s="124">
        <v>3</v>
      </c>
      <c r="F28" s="124">
        <v>3</v>
      </c>
    </row>
    <row r="29" spans="1:6" ht="12.75" customHeight="1" x14ac:dyDescent="0.3">
      <c r="A29" s="346"/>
      <c r="B29" s="358"/>
      <c r="C29" s="123" t="s">
        <v>534</v>
      </c>
      <c r="D29" s="123" t="s">
        <v>535</v>
      </c>
      <c r="E29" s="124">
        <v>3</v>
      </c>
      <c r="F29" s="124">
        <v>1</v>
      </c>
    </row>
    <row r="30" spans="1:6" ht="12.75" customHeight="1" x14ac:dyDescent="0.3">
      <c r="A30" s="335" t="s">
        <v>536</v>
      </c>
      <c r="B30" s="338" t="s">
        <v>537</v>
      </c>
      <c r="C30" s="131" t="s">
        <v>538</v>
      </c>
      <c r="D30" s="132" t="s">
        <v>539</v>
      </c>
      <c r="E30" s="133">
        <v>3</v>
      </c>
      <c r="F30" s="133">
        <v>3</v>
      </c>
    </row>
    <row r="31" spans="1:6" ht="12.75" customHeight="1" x14ac:dyDescent="0.3">
      <c r="A31" s="336"/>
      <c r="B31" s="339"/>
      <c r="C31" s="131" t="s">
        <v>540</v>
      </c>
      <c r="D31" s="132" t="s">
        <v>541</v>
      </c>
      <c r="E31" s="133">
        <v>3</v>
      </c>
      <c r="F31" s="133">
        <v>2</v>
      </c>
    </row>
    <row r="32" spans="1:6" ht="12.75" customHeight="1" x14ac:dyDescent="0.3">
      <c r="A32" s="336"/>
      <c r="B32" s="339"/>
      <c r="C32" s="131" t="s">
        <v>542</v>
      </c>
      <c r="D32" s="131" t="s">
        <v>543</v>
      </c>
      <c r="E32" s="133">
        <v>3</v>
      </c>
      <c r="F32" s="133">
        <v>3</v>
      </c>
    </row>
    <row r="33" spans="1:6" ht="12.75" customHeight="1" x14ac:dyDescent="0.3">
      <c r="A33" s="336"/>
      <c r="B33" s="339"/>
      <c r="C33" s="131" t="s">
        <v>544</v>
      </c>
      <c r="D33" s="132" t="s">
        <v>545</v>
      </c>
      <c r="E33" s="133">
        <v>3</v>
      </c>
      <c r="F33" s="133">
        <v>3</v>
      </c>
    </row>
    <row r="34" spans="1:6" ht="12.75" customHeight="1" x14ac:dyDescent="0.3">
      <c r="A34" s="336"/>
      <c r="B34" s="340"/>
      <c r="C34" s="131" t="s">
        <v>546</v>
      </c>
      <c r="D34" s="132" t="s">
        <v>547</v>
      </c>
      <c r="E34" s="133">
        <v>3</v>
      </c>
      <c r="F34" s="133">
        <v>3</v>
      </c>
    </row>
    <row r="35" spans="1:6" ht="12.75" customHeight="1" x14ac:dyDescent="0.3">
      <c r="A35" s="336"/>
      <c r="B35" s="323" t="s">
        <v>548</v>
      </c>
      <c r="C35" s="134" t="s">
        <v>549</v>
      </c>
      <c r="D35" s="135" t="s">
        <v>550</v>
      </c>
      <c r="E35" s="136">
        <v>3</v>
      </c>
      <c r="F35" s="136">
        <v>3</v>
      </c>
    </row>
    <row r="36" spans="1:6" ht="12.75" customHeight="1" x14ac:dyDescent="0.3">
      <c r="A36" s="336"/>
      <c r="B36" s="324" t="s">
        <v>551</v>
      </c>
      <c r="C36" s="134" t="s">
        <v>552</v>
      </c>
      <c r="D36" s="135" t="s">
        <v>553</v>
      </c>
      <c r="E36" s="136">
        <v>3</v>
      </c>
      <c r="F36" s="136">
        <v>3</v>
      </c>
    </row>
    <row r="37" spans="1:6" ht="12.75" customHeight="1" x14ac:dyDescent="0.3">
      <c r="A37" s="336"/>
      <c r="B37" s="324" t="s">
        <v>551</v>
      </c>
      <c r="C37" s="134" t="s">
        <v>554</v>
      </c>
      <c r="D37" s="134" t="s">
        <v>555</v>
      </c>
      <c r="E37" s="136">
        <v>3</v>
      </c>
      <c r="F37" s="136">
        <v>3</v>
      </c>
    </row>
    <row r="38" spans="1:6" ht="12.75" customHeight="1" x14ac:dyDescent="0.3">
      <c r="A38" s="336"/>
      <c r="B38" s="324" t="s">
        <v>551</v>
      </c>
      <c r="C38" s="134" t="s">
        <v>556</v>
      </c>
      <c r="D38" s="134" t="s">
        <v>557</v>
      </c>
      <c r="E38" s="136">
        <v>2</v>
      </c>
      <c r="F38" s="136">
        <v>3</v>
      </c>
    </row>
    <row r="39" spans="1:6" ht="12.75" customHeight="1" x14ac:dyDescent="0.3">
      <c r="A39" s="336"/>
      <c r="B39" s="325" t="s">
        <v>551</v>
      </c>
      <c r="C39" s="134" t="s">
        <v>558</v>
      </c>
      <c r="D39" s="135" t="s">
        <v>559</v>
      </c>
      <c r="E39" s="136">
        <v>3</v>
      </c>
      <c r="F39" s="136">
        <v>3</v>
      </c>
    </row>
    <row r="40" spans="1:6" ht="12.75" customHeight="1" x14ac:dyDescent="0.3">
      <c r="A40" s="336"/>
      <c r="B40" s="338" t="s">
        <v>560</v>
      </c>
      <c r="C40" s="131" t="s">
        <v>561</v>
      </c>
      <c r="D40" s="132" t="s">
        <v>562</v>
      </c>
      <c r="E40" s="133">
        <v>3</v>
      </c>
      <c r="F40" s="133">
        <v>3</v>
      </c>
    </row>
    <row r="41" spans="1:6" ht="12.75" customHeight="1" x14ac:dyDescent="0.3">
      <c r="A41" s="336"/>
      <c r="B41" s="339"/>
      <c r="C41" s="131" t="s">
        <v>563</v>
      </c>
      <c r="D41" s="132" t="s">
        <v>564</v>
      </c>
      <c r="E41" s="133">
        <v>3</v>
      </c>
      <c r="F41" s="133">
        <v>3</v>
      </c>
    </row>
    <row r="42" spans="1:6" ht="12.75" customHeight="1" x14ac:dyDescent="0.3">
      <c r="A42" s="336"/>
      <c r="B42" s="339"/>
      <c r="C42" s="131" t="s">
        <v>565</v>
      </c>
      <c r="D42" s="131" t="s">
        <v>566</v>
      </c>
      <c r="E42" s="133">
        <v>3</v>
      </c>
      <c r="F42" s="133">
        <v>3</v>
      </c>
    </row>
    <row r="43" spans="1:6" ht="12.75" customHeight="1" x14ac:dyDescent="0.3">
      <c r="A43" s="336"/>
      <c r="B43" s="339"/>
      <c r="C43" s="131" t="s">
        <v>567</v>
      </c>
      <c r="D43" s="132" t="s">
        <v>568</v>
      </c>
      <c r="E43" s="133">
        <v>3</v>
      </c>
      <c r="F43" s="133">
        <v>3</v>
      </c>
    </row>
    <row r="44" spans="1:6" ht="12.75" customHeight="1" x14ac:dyDescent="0.3">
      <c r="A44" s="336"/>
      <c r="B44" s="340"/>
      <c r="C44" s="131" t="s">
        <v>569</v>
      </c>
      <c r="D44" s="132" t="s">
        <v>570</v>
      </c>
      <c r="E44" s="133">
        <v>3</v>
      </c>
      <c r="F44" s="133">
        <v>3</v>
      </c>
    </row>
    <row r="45" spans="1:6" ht="12.75" customHeight="1" x14ac:dyDescent="0.3">
      <c r="A45" s="336"/>
      <c r="B45" s="323" t="s">
        <v>571</v>
      </c>
      <c r="C45" s="134" t="s">
        <v>572</v>
      </c>
      <c r="D45" s="134" t="s">
        <v>573</v>
      </c>
      <c r="E45" s="136">
        <v>3</v>
      </c>
      <c r="F45" s="136">
        <v>3</v>
      </c>
    </row>
    <row r="46" spans="1:6" ht="12.75" customHeight="1" x14ac:dyDescent="0.3">
      <c r="A46" s="336"/>
      <c r="B46" s="324"/>
      <c r="C46" s="134" t="s">
        <v>574</v>
      </c>
      <c r="D46" s="135" t="s">
        <v>575</v>
      </c>
      <c r="E46" s="136">
        <v>3</v>
      </c>
      <c r="F46" s="136">
        <v>3</v>
      </c>
    </row>
    <row r="47" spans="1:6" ht="12.75" customHeight="1" x14ac:dyDescent="0.3">
      <c r="A47" s="336"/>
      <c r="B47" s="324"/>
      <c r="C47" s="134" t="s">
        <v>576</v>
      </c>
      <c r="D47" s="134" t="s">
        <v>577</v>
      </c>
      <c r="E47" s="136">
        <v>3</v>
      </c>
      <c r="F47" s="136">
        <v>3</v>
      </c>
    </row>
    <row r="48" spans="1:6" ht="12.75" customHeight="1" x14ac:dyDescent="0.3">
      <c r="A48" s="336"/>
      <c r="B48" s="324"/>
      <c r="C48" s="134" t="s">
        <v>578</v>
      </c>
      <c r="D48" s="134" t="s">
        <v>579</v>
      </c>
      <c r="E48" s="136">
        <v>3</v>
      </c>
      <c r="F48" s="136">
        <v>3</v>
      </c>
    </row>
    <row r="49" spans="1:6" ht="12.75" customHeight="1" x14ac:dyDescent="0.3">
      <c r="A49" s="336"/>
      <c r="B49" s="325"/>
      <c r="C49" s="134" t="s">
        <v>580</v>
      </c>
      <c r="D49" s="134" t="s">
        <v>581</v>
      </c>
      <c r="E49" s="136">
        <v>3</v>
      </c>
      <c r="F49" s="136">
        <v>3</v>
      </c>
    </row>
    <row r="50" spans="1:6" ht="12.75" customHeight="1" x14ac:dyDescent="0.3">
      <c r="A50" s="336"/>
      <c r="B50" s="338" t="s">
        <v>582</v>
      </c>
      <c r="C50" s="131" t="s">
        <v>583</v>
      </c>
      <c r="D50" s="132" t="s">
        <v>584</v>
      </c>
      <c r="E50" s="133">
        <v>3</v>
      </c>
      <c r="F50" s="133">
        <v>3</v>
      </c>
    </row>
    <row r="51" spans="1:6" ht="12.75" customHeight="1" x14ac:dyDescent="0.3">
      <c r="A51" s="336"/>
      <c r="B51" s="339"/>
      <c r="C51" s="131" t="s">
        <v>585</v>
      </c>
      <c r="D51" s="132" t="s">
        <v>586</v>
      </c>
      <c r="E51" s="133">
        <v>3</v>
      </c>
      <c r="F51" s="133">
        <v>3</v>
      </c>
    </row>
    <row r="52" spans="1:6" ht="12.75" customHeight="1" x14ac:dyDescent="0.3">
      <c r="A52" s="336"/>
      <c r="B52" s="339"/>
      <c r="C52" s="131" t="s">
        <v>587</v>
      </c>
      <c r="D52" s="131" t="s">
        <v>588</v>
      </c>
      <c r="E52" s="133">
        <v>2</v>
      </c>
      <c r="F52" s="133">
        <v>3</v>
      </c>
    </row>
    <row r="53" spans="1:6" ht="12.75" customHeight="1" x14ac:dyDescent="0.3">
      <c r="A53" s="336"/>
      <c r="B53" s="339"/>
      <c r="C53" s="131" t="s">
        <v>589</v>
      </c>
      <c r="D53" s="132" t="s">
        <v>590</v>
      </c>
      <c r="E53" s="133">
        <v>3</v>
      </c>
      <c r="F53" s="133">
        <v>3</v>
      </c>
    </row>
    <row r="54" spans="1:6" ht="12.75" customHeight="1" x14ac:dyDescent="0.3">
      <c r="A54" s="336"/>
      <c r="B54" s="340"/>
      <c r="C54" s="131" t="s">
        <v>591</v>
      </c>
      <c r="D54" s="132" t="s">
        <v>592</v>
      </c>
      <c r="E54" s="133">
        <v>3</v>
      </c>
      <c r="F54" s="133">
        <v>3</v>
      </c>
    </row>
    <row r="55" spans="1:6" ht="12.75" customHeight="1" x14ac:dyDescent="0.3">
      <c r="A55" s="336"/>
      <c r="B55" s="323" t="s">
        <v>593</v>
      </c>
      <c r="C55" s="134" t="s">
        <v>594</v>
      </c>
      <c r="D55" s="135" t="s">
        <v>595</v>
      </c>
      <c r="E55" s="136">
        <v>3</v>
      </c>
      <c r="F55" s="136">
        <v>3</v>
      </c>
    </row>
    <row r="56" spans="1:6" ht="12.75" customHeight="1" x14ac:dyDescent="0.3">
      <c r="A56" s="336"/>
      <c r="B56" s="324"/>
      <c r="C56" s="134" t="s">
        <v>596</v>
      </c>
      <c r="D56" s="134" t="s">
        <v>597</v>
      </c>
      <c r="E56" s="136">
        <v>3</v>
      </c>
      <c r="F56" s="136">
        <v>3</v>
      </c>
    </row>
    <row r="57" spans="1:6" ht="12.75" customHeight="1" x14ac:dyDescent="0.3">
      <c r="A57" s="336"/>
      <c r="B57" s="324"/>
      <c r="C57" s="134" t="s">
        <v>598</v>
      </c>
      <c r="D57" s="135" t="s">
        <v>599</v>
      </c>
      <c r="E57" s="136">
        <v>2</v>
      </c>
      <c r="F57" s="136">
        <v>3</v>
      </c>
    </row>
    <row r="58" spans="1:6" ht="12.75" customHeight="1" x14ac:dyDescent="0.3">
      <c r="A58" s="336"/>
      <c r="B58" s="324"/>
      <c r="C58" s="134" t="s">
        <v>600</v>
      </c>
      <c r="D58" s="134" t="s">
        <v>601</v>
      </c>
      <c r="E58" s="136">
        <v>3</v>
      </c>
      <c r="F58" s="136">
        <v>3</v>
      </c>
    </row>
    <row r="59" spans="1:6" ht="12.75" customHeight="1" x14ac:dyDescent="0.3">
      <c r="A59" s="336"/>
      <c r="B59" s="325"/>
      <c r="C59" s="134" t="s">
        <v>602</v>
      </c>
      <c r="D59" s="135" t="s">
        <v>603</v>
      </c>
      <c r="E59" s="136">
        <v>3</v>
      </c>
      <c r="F59" s="136">
        <v>3</v>
      </c>
    </row>
    <row r="60" spans="1:6" ht="12.75" customHeight="1" x14ac:dyDescent="0.3">
      <c r="A60" s="336"/>
      <c r="B60" s="338" t="s">
        <v>604</v>
      </c>
      <c r="C60" s="131" t="s">
        <v>605</v>
      </c>
      <c r="D60" s="132" t="s">
        <v>606</v>
      </c>
      <c r="E60" s="133">
        <v>3</v>
      </c>
      <c r="F60" s="133">
        <v>3</v>
      </c>
    </row>
    <row r="61" spans="1:6" ht="12.75" customHeight="1" x14ac:dyDescent="0.3">
      <c r="A61" s="336"/>
      <c r="B61" s="339"/>
      <c r="C61" s="131" t="s">
        <v>607</v>
      </c>
      <c r="D61" s="132" t="s">
        <v>608</v>
      </c>
      <c r="E61" s="133">
        <v>3</v>
      </c>
      <c r="F61" s="133">
        <v>3</v>
      </c>
    </row>
    <row r="62" spans="1:6" ht="12.75" customHeight="1" x14ac:dyDescent="0.3">
      <c r="A62" s="336"/>
      <c r="B62" s="339"/>
      <c r="C62" s="131" t="s">
        <v>609</v>
      </c>
      <c r="D62" s="131" t="s">
        <v>610</v>
      </c>
      <c r="E62" s="133">
        <v>3</v>
      </c>
      <c r="F62" s="133">
        <v>3</v>
      </c>
    </row>
    <row r="63" spans="1:6" ht="12.75" customHeight="1" x14ac:dyDescent="0.3">
      <c r="A63" s="336"/>
      <c r="B63" s="340"/>
      <c r="C63" s="131" t="s">
        <v>611</v>
      </c>
      <c r="D63" s="132" t="s">
        <v>612</v>
      </c>
      <c r="E63" s="133">
        <v>2</v>
      </c>
      <c r="F63" s="133">
        <v>3</v>
      </c>
    </row>
    <row r="64" spans="1:6" ht="12.75" customHeight="1" x14ac:dyDescent="0.3">
      <c r="A64" s="336"/>
      <c r="B64" s="323" t="s">
        <v>613</v>
      </c>
      <c r="C64" s="134" t="s">
        <v>614</v>
      </c>
      <c r="D64" s="135" t="s">
        <v>615</v>
      </c>
      <c r="E64" s="136">
        <v>3</v>
      </c>
      <c r="F64" s="136">
        <v>3</v>
      </c>
    </row>
    <row r="65" spans="1:6" ht="12.75" customHeight="1" x14ac:dyDescent="0.3">
      <c r="A65" s="336"/>
      <c r="B65" s="324"/>
      <c r="C65" s="134" t="s">
        <v>616</v>
      </c>
      <c r="D65" s="134" t="s">
        <v>617</v>
      </c>
      <c r="E65" s="136">
        <v>3</v>
      </c>
      <c r="F65" s="136">
        <v>3</v>
      </c>
    </row>
    <row r="66" spans="1:6" ht="12.75" customHeight="1" x14ac:dyDescent="0.3">
      <c r="A66" s="336"/>
      <c r="B66" s="324"/>
      <c r="C66" s="134" t="s">
        <v>618</v>
      </c>
      <c r="D66" s="135" t="s">
        <v>619</v>
      </c>
      <c r="E66" s="136">
        <v>3</v>
      </c>
      <c r="F66" s="136">
        <v>3</v>
      </c>
    </row>
    <row r="67" spans="1:6" ht="12.75" customHeight="1" x14ac:dyDescent="0.3">
      <c r="A67" s="336"/>
      <c r="B67" s="324"/>
      <c r="C67" s="134" t="s">
        <v>620</v>
      </c>
      <c r="D67" s="135" t="s">
        <v>621</v>
      </c>
      <c r="E67" s="136">
        <v>3</v>
      </c>
      <c r="F67" s="136">
        <v>3</v>
      </c>
    </row>
    <row r="68" spans="1:6" ht="12.75" customHeight="1" x14ac:dyDescent="0.3">
      <c r="A68" s="336"/>
      <c r="B68" s="325"/>
      <c r="C68" s="134" t="s">
        <v>622</v>
      </c>
      <c r="D68" s="135" t="s">
        <v>623</v>
      </c>
      <c r="E68" s="136">
        <v>3</v>
      </c>
      <c r="F68" s="136">
        <v>3</v>
      </c>
    </row>
    <row r="69" spans="1:6" ht="12.75" customHeight="1" x14ac:dyDescent="0.3">
      <c r="A69" s="336"/>
      <c r="B69" s="338" t="s">
        <v>624</v>
      </c>
      <c r="C69" s="131" t="s">
        <v>625</v>
      </c>
      <c r="D69" s="132" t="s">
        <v>626</v>
      </c>
      <c r="E69" s="133">
        <v>3</v>
      </c>
      <c r="F69" s="133">
        <v>3</v>
      </c>
    </row>
    <row r="70" spans="1:6" ht="12.75" customHeight="1" x14ac:dyDescent="0.3">
      <c r="A70" s="336"/>
      <c r="B70" s="339"/>
      <c r="C70" s="131" t="s">
        <v>627</v>
      </c>
      <c r="D70" s="131" t="s">
        <v>628</v>
      </c>
      <c r="E70" s="133">
        <v>3</v>
      </c>
      <c r="F70" s="133">
        <v>3</v>
      </c>
    </row>
    <row r="71" spans="1:6" ht="12.75" customHeight="1" x14ac:dyDescent="0.3">
      <c r="A71" s="336"/>
      <c r="B71" s="339"/>
      <c r="C71" s="131" t="s">
        <v>629</v>
      </c>
      <c r="D71" s="132" t="s">
        <v>630</v>
      </c>
      <c r="E71" s="133">
        <v>3</v>
      </c>
      <c r="F71" s="133">
        <v>3</v>
      </c>
    </row>
    <row r="72" spans="1:6" ht="12.75" customHeight="1" x14ac:dyDescent="0.3">
      <c r="A72" s="336"/>
      <c r="B72" s="339"/>
      <c r="C72" s="131" t="s">
        <v>631</v>
      </c>
      <c r="D72" s="132" t="s">
        <v>632</v>
      </c>
      <c r="E72" s="133">
        <v>3</v>
      </c>
      <c r="F72" s="133">
        <v>3</v>
      </c>
    </row>
    <row r="73" spans="1:6" ht="12.75" customHeight="1" x14ac:dyDescent="0.3">
      <c r="A73" s="336"/>
      <c r="B73" s="340"/>
      <c r="C73" s="131" t="s">
        <v>633</v>
      </c>
      <c r="D73" s="131" t="s">
        <v>634</v>
      </c>
      <c r="E73" s="133">
        <v>3</v>
      </c>
      <c r="F73" s="133">
        <v>1</v>
      </c>
    </row>
    <row r="74" spans="1:6" ht="12.75" customHeight="1" x14ac:dyDescent="0.3">
      <c r="A74" s="336"/>
      <c r="B74" s="323" t="s">
        <v>635</v>
      </c>
      <c r="C74" s="134" t="s">
        <v>636</v>
      </c>
      <c r="D74" s="135" t="s">
        <v>637</v>
      </c>
      <c r="E74" s="136">
        <v>3</v>
      </c>
      <c r="F74" s="136">
        <v>3</v>
      </c>
    </row>
    <row r="75" spans="1:6" ht="12.75" customHeight="1" x14ac:dyDescent="0.3">
      <c r="A75" s="336"/>
      <c r="B75" s="324"/>
      <c r="C75" s="134" t="s">
        <v>638</v>
      </c>
      <c r="D75" s="135" t="s">
        <v>639</v>
      </c>
      <c r="E75" s="136">
        <v>3</v>
      </c>
      <c r="F75" s="136">
        <v>3</v>
      </c>
    </row>
    <row r="76" spans="1:6" ht="12.75" customHeight="1" x14ac:dyDescent="0.3">
      <c r="A76" s="336"/>
      <c r="B76" s="324"/>
      <c r="C76" s="134" t="s">
        <v>640</v>
      </c>
      <c r="D76" s="135" t="s">
        <v>641</v>
      </c>
      <c r="E76" s="136">
        <v>3</v>
      </c>
      <c r="F76" s="136">
        <v>3</v>
      </c>
    </row>
    <row r="77" spans="1:6" ht="12.75" customHeight="1" x14ac:dyDescent="0.3">
      <c r="A77" s="336"/>
      <c r="B77" s="324"/>
      <c r="C77" s="134" t="s">
        <v>642</v>
      </c>
      <c r="D77" s="134" t="s">
        <v>643</v>
      </c>
      <c r="E77" s="136">
        <v>2</v>
      </c>
      <c r="F77" s="136">
        <v>3</v>
      </c>
    </row>
    <row r="78" spans="1:6" ht="12.75" customHeight="1" x14ac:dyDescent="0.3">
      <c r="A78" s="337"/>
      <c r="B78" s="325"/>
      <c r="C78" s="134" t="s">
        <v>644</v>
      </c>
      <c r="D78" s="135" t="s">
        <v>645</v>
      </c>
      <c r="E78" s="136">
        <v>3</v>
      </c>
      <c r="F78" s="136">
        <v>3</v>
      </c>
    </row>
    <row r="79" spans="1:6" ht="12.75" customHeight="1" x14ac:dyDescent="0.3">
      <c r="A79" s="326" t="s">
        <v>646</v>
      </c>
      <c r="B79" s="329" t="s">
        <v>647</v>
      </c>
      <c r="C79" s="137" t="s">
        <v>648</v>
      </c>
      <c r="D79" s="138" t="s">
        <v>649</v>
      </c>
      <c r="E79" s="139">
        <v>3</v>
      </c>
      <c r="F79" s="139">
        <v>3</v>
      </c>
    </row>
    <row r="80" spans="1:6" ht="12.75" customHeight="1" x14ac:dyDescent="0.3">
      <c r="A80" s="327"/>
      <c r="B80" s="330"/>
      <c r="C80" s="137" t="s">
        <v>650</v>
      </c>
      <c r="D80" s="137" t="s">
        <v>651</v>
      </c>
      <c r="E80" s="139">
        <v>3</v>
      </c>
      <c r="F80" s="139">
        <v>3</v>
      </c>
    </row>
    <row r="81" spans="1:6" ht="12.75" customHeight="1" x14ac:dyDescent="0.3">
      <c r="A81" s="327"/>
      <c r="B81" s="330"/>
      <c r="C81" s="137" t="s">
        <v>652</v>
      </c>
      <c r="D81" s="137" t="s">
        <v>653</v>
      </c>
      <c r="E81" s="139">
        <v>3</v>
      </c>
      <c r="F81" s="139">
        <v>3</v>
      </c>
    </row>
    <row r="82" spans="1:6" ht="12.75" customHeight="1" x14ac:dyDescent="0.3">
      <c r="A82" s="327"/>
      <c r="B82" s="330"/>
      <c r="C82" s="137" t="s">
        <v>654</v>
      </c>
      <c r="D82" s="138" t="s">
        <v>655</v>
      </c>
      <c r="E82" s="139">
        <v>3</v>
      </c>
      <c r="F82" s="139">
        <v>3</v>
      </c>
    </row>
    <row r="83" spans="1:6" ht="12.75" customHeight="1" x14ac:dyDescent="0.3">
      <c r="A83" s="327"/>
      <c r="B83" s="331"/>
      <c r="C83" s="137" t="s">
        <v>656</v>
      </c>
      <c r="D83" s="138" t="s">
        <v>657</v>
      </c>
      <c r="E83" s="139">
        <v>3</v>
      </c>
      <c r="F83" s="139">
        <v>3</v>
      </c>
    </row>
    <row r="84" spans="1:6" ht="12.75" customHeight="1" x14ac:dyDescent="0.3">
      <c r="A84" s="327"/>
      <c r="B84" s="332" t="s">
        <v>658</v>
      </c>
      <c r="C84" s="140" t="s">
        <v>659</v>
      </c>
      <c r="D84" s="141" t="s">
        <v>660</v>
      </c>
      <c r="E84" s="142">
        <v>3</v>
      </c>
      <c r="F84" s="142">
        <v>3</v>
      </c>
    </row>
    <row r="85" spans="1:6" ht="12.75" customHeight="1" x14ac:dyDescent="0.3">
      <c r="A85" s="327"/>
      <c r="B85" s="333"/>
      <c r="C85" s="140" t="s">
        <v>661</v>
      </c>
      <c r="D85" s="140" t="s">
        <v>662</v>
      </c>
      <c r="E85" s="142">
        <v>3</v>
      </c>
      <c r="F85" s="142">
        <v>3</v>
      </c>
    </row>
    <row r="86" spans="1:6" ht="12.75" customHeight="1" x14ac:dyDescent="0.3">
      <c r="A86" s="327"/>
      <c r="B86" s="334"/>
      <c r="C86" s="140" t="s">
        <v>663</v>
      </c>
      <c r="D86" s="140" t="s">
        <v>664</v>
      </c>
      <c r="E86" s="142">
        <v>3</v>
      </c>
      <c r="F86" s="142">
        <v>3</v>
      </c>
    </row>
    <row r="87" spans="1:6" ht="12.75" customHeight="1" x14ac:dyDescent="0.3">
      <c r="A87" s="327"/>
      <c r="B87" s="317" t="s">
        <v>665</v>
      </c>
      <c r="C87" s="137" t="s">
        <v>666</v>
      </c>
      <c r="D87" s="138" t="s">
        <v>667</v>
      </c>
      <c r="E87" s="139">
        <v>3</v>
      </c>
      <c r="F87" s="139">
        <v>3</v>
      </c>
    </row>
    <row r="88" spans="1:6" ht="12.75" customHeight="1" x14ac:dyDescent="0.3">
      <c r="A88" s="327"/>
      <c r="B88" s="318"/>
      <c r="C88" s="137" t="s">
        <v>668</v>
      </c>
      <c r="D88" s="138" t="s">
        <v>669</v>
      </c>
      <c r="E88" s="139">
        <v>3</v>
      </c>
      <c r="F88" s="139">
        <v>3</v>
      </c>
    </row>
    <row r="89" spans="1:6" ht="12.75" customHeight="1" x14ac:dyDescent="0.3">
      <c r="A89" s="327"/>
      <c r="B89" s="318"/>
      <c r="C89" s="137" t="s">
        <v>670</v>
      </c>
      <c r="D89" s="138" t="s">
        <v>671</v>
      </c>
      <c r="E89" s="139">
        <v>3</v>
      </c>
      <c r="F89" s="139">
        <v>3</v>
      </c>
    </row>
    <row r="90" spans="1:6" ht="12.75" customHeight="1" x14ac:dyDescent="0.3">
      <c r="A90" s="327"/>
      <c r="B90" s="319"/>
      <c r="C90" s="137" t="s">
        <v>672</v>
      </c>
      <c r="D90" s="138" t="s">
        <v>673</v>
      </c>
      <c r="E90" s="139">
        <v>3</v>
      </c>
      <c r="F90" s="139">
        <v>3</v>
      </c>
    </row>
    <row r="91" spans="1:6" ht="12.75" customHeight="1" x14ac:dyDescent="0.3">
      <c r="A91" s="327"/>
      <c r="B91" s="320" t="s">
        <v>674</v>
      </c>
      <c r="C91" s="140" t="s">
        <v>675</v>
      </c>
      <c r="D91" s="141" t="s">
        <v>676</v>
      </c>
      <c r="E91" s="142">
        <v>3</v>
      </c>
      <c r="F91" s="142">
        <v>3</v>
      </c>
    </row>
    <row r="92" spans="1:6" ht="12.75" customHeight="1" x14ac:dyDescent="0.3">
      <c r="A92" s="327"/>
      <c r="B92" s="321"/>
      <c r="C92" s="140" t="s">
        <v>677</v>
      </c>
      <c r="D92" s="140" t="s">
        <v>678</v>
      </c>
      <c r="E92" s="142">
        <v>3</v>
      </c>
      <c r="F92" s="142">
        <v>3</v>
      </c>
    </row>
    <row r="93" spans="1:6" ht="12.75" customHeight="1" x14ac:dyDescent="0.3">
      <c r="A93" s="327"/>
      <c r="B93" s="321"/>
      <c r="C93" s="140" t="s">
        <v>679</v>
      </c>
      <c r="D93" s="140" t="s">
        <v>680</v>
      </c>
      <c r="E93" s="142">
        <v>3</v>
      </c>
      <c r="F93" s="142">
        <v>3</v>
      </c>
    </row>
    <row r="94" spans="1:6" ht="12.75" customHeight="1" x14ac:dyDescent="0.3">
      <c r="A94" s="327"/>
      <c r="B94" s="321"/>
      <c r="C94" s="140" t="s">
        <v>681</v>
      </c>
      <c r="D94" s="141" t="s">
        <v>682</v>
      </c>
      <c r="E94" s="142">
        <v>3</v>
      </c>
      <c r="F94" s="142">
        <v>3</v>
      </c>
    </row>
    <row r="95" spans="1:6" ht="12.75" customHeight="1" x14ac:dyDescent="0.3">
      <c r="A95" s="327"/>
      <c r="B95" s="322"/>
      <c r="C95" s="140" t="s">
        <v>683</v>
      </c>
      <c r="D95" s="141" t="s">
        <v>684</v>
      </c>
      <c r="E95" s="142">
        <v>3</v>
      </c>
      <c r="F95" s="142">
        <v>3</v>
      </c>
    </row>
    <row r="96" spans="1:6" ht="12.75" customHeight="1" x14ac:dyDescent="0.3">
      <c r="A96" s="327"/>
      <c r="B96" s="317" t="s">
        <v>685</v>
      </c>
      <c r="C96" s="137" t="s">
        <v>686</v>
      </c>
      <c r="D96" s="137" t="s">
        <v>687</v>
      </c>
      <c r="E96" s="139">
        <v>3</v>
      </c>
      <c r="F96" s="139">
        <v>3</v>
      </c>
    </row>
    <row r="97" spans="1:6" ht="12.75" customHeight="1" x14ac:dyDescent="0.3">
      <c r="A97" s="327"/>
      <c r="B97" s="318"/>
      <c r="C97" s="137" t="s">
        <v>688</v>
      </c>
      <c r="D97" s="137" t="s">
        <v>689</v>
      </c>
      <c r="E97" s="139">
        <v>3</v>
      </c>
      <c r="F97" s="139">
        <v>3</v>
      </c>
    </row>
    <row r="98" spans="1:6" ht="12.75" customHeight="1" x14ac:dyDescent="0.3">
      <c r="A98" s="327"/>
      <c r="B98" s="318"/>
      <c r="C98" s="137" t="s">
        <v>690</v>
      </c>
      <c r="D98" s="137" t="s">
        <v>691</v>
      </c>
      <c r="E98" s="139">
        <v>3</v>
      </c>
      <c r="F98" s="139">
        <v>3</v>
      </c>
    </row>
    <row r="99" spans="1:6" ht="12.75" customHeight="1" x14ac:dyDescent="0.3">
      <c r="A99" s="327"/>
      <c r="B99" s="319"/>
      <c r="C99" s="137" t="s">
        <v>692</v>
      </c>
      <c r="D99" s="138" t="s">
        <v>693</v>
      </c>
      <c r="E99" s="139">
        <v>3</v>
      </c>
      <c r="F99" s="139">
        <v>3</v>
      </c>
    </row>
    <row r="100" spans="1:6" ht="12.75" customHeight="1" x14ac:dyDescent="0.3">
      <c r="A100" s="327"/>
      <c r="B100" s="320" t="s">
        <v>694</v>
      </c>
      <c r="C100" s="140" t="s">
        <v>695</v>
      </c>
      <c r="D100" s="140" t="s">
        <v>696</v>
      </c>
      <c r="E100" s="142">
        <v>3</v>
      </c>
      <c r="F100" s="142">
        <v>3</v>
      </c>
    </row>
    <row r="101" spans="1:6" ht="12.75" customHeight="1" x14ac:dyDescent="0.3">
      <c r="A101" s="327"/>
      <c r="B101" s="321"/>
      <c r="C101" s="140" t="s">
        <v>697</v>
      </c>
      <c r="D101" s="140" t="s">
        <v>698</v>
      </c>
      <c r="E101" s="142">
        <v>2</v>
      </c>
      <c r="F101" s="142">
        <v>3</v>
      </c>
    </row>
    <row r="102" spans="1:6" ht="12.75" customHeight="1" x14ac:dyDescent="0.3">
      <c r="A102" s="327"/>
      <c r="B102" s="321"/>
      <c r="C102" s="140" t="s">
        <v>699</v>
      </c>
      <c r="D102" s="140" t="s">
        <v>700</v>
      </c>
      <c r="E102" s="142">
        <v>3</v>
      </c>
      <c r="F102" s="142">
        <v>3</v>
      </c>
    </row>
    <row r="103" spans="1:6" ht="12.75" customHeight="1" x14ac:dyDescent="0.3">
      <c r="A103" s="327"/>
      <c r="B103" s="321"/>
      <c r="C103" s="140" t="s">
        <v>701</v>
      </c>
      <c r="D103" s="141" t="s">
        <v>702</v>
      </c>
      <c r="E103" s="142">
        <v>3</v>
      </c>
      <c r="F103" s="142">
        <v>3</v>
      </c>
    </row>
    <row r="104" spans="1:6" ht="12.75" customHeight="1" x14ac:dyDescent="0.3">
      <c r="A104" s="327"/>
      <c r="B104" s="322"/>
      <c r="C104" s="140" t="s">
        <v>703</v>
      </c>
      <c r="D104" s="141" t="s">
        <v>704</v>
      </c>
      <c r="E104" s="142">
        <v>3</v>
      </c>
      <c r="F104" s="142">
        <v>3</v>
      </c>
    </row>
    <row r="105" spans="1:6" ht="12.75" customHeight="1" x14ac:dyDescent="0.3">
      <c r="A105" s="327"/>
      <c r="B105" s="317" t="s">
        <v>705</v>
      </c>
      <c r="C105" s="137" t="s">
        <v>706</v>
      </c>
      <c r="D105" s="138" t="s">
        <v>707</v>
      </c>
      <c r="E105" s="139">
        <v>3</v>
      </c>
      <c r="F105" s="139">
        <v>3</v>
      </c>
    </row>
    <row r="106" spans="1:6" ht="12.75" customHeight="1" x14ac:dyDescent="0.3">
      <c r="A106" s="327"/>
      <c r="B106" s="318"/>
      <c r="C106" s="137" t="s">
        <v>708</v>
      </c>
      <c r="D106" s="138" t="s">
        <v>709</v>
      </c>
      <c r="E106" s="139">
        <v>2</v>
      </c>
      <c r="F106" s="139">
        <v>3</v>
      </c>
    </row>
    <row r="107" spans="1:6" ht="12.75" customHeight="1" x14ac:dyDescent="0.3">
      <c r="A107" s="327"/>
      <c r="B107" s="318"/>
      <c r="C107" s="137" t="s">
        <v>710</v>
      </c>
      <c r="D107" s="138" t="s">
        <v>711</v>
      </c>
      <c r="E107" s="139">
        <v>3</v>
      </c>
      <c r="F107" s="139">
        <v>3</v>
      </c>
    </row>
    <row r="108" spans="1:6" ht="12.75" customHeight="1" x14ac:dyDescent="0.3">
      <c r="A108" s="327"/>
      <c r="B108" s="318"/>
      <c r="C108" s="137" t="s">
        <v>712</v>
      </c>
      <c r="D108" s="137" t="s">
        <v>713</v>
      </c>
      <c r="E108" s="139">
        <v>3</v>
      </c>
      <c r="F108" s="139">
        <v>3</v>
      </c>
    </row>
    <row r="109" spans="1:6" ht="12.75" customHeight="1" x14ac:dyDescent="0.3">
      <c r="A109" s="327"/>
      <c r="B109" s="319"/>
      <c r="C109" s="137" t="s">
        <v>714</v>
      </c>
      <c r="D109" s="138" t="s">
        <v>715</v>
      </c>
      <c r="E109" s="139">
        <v>3</v>
      </c>
      <c r="F109" s="139">
        <v>2</v>
      </c>
    </row>
    <row r="110" spans="1:6" ht="12.75" customHeight="1" x14ac:dyDescent="0.3">
      <c r="A110" s="327"/>
      <c r="B110" s="320" t="s">
        <v>716</v>
      </c>
      <c r="C110" s="140" t="s">
        <v>717</v>
      </c>
      <c r="D110" s="141" t="s">
        <v>718</v>
      </c>
      <c r="E110" s="142">
        <v>3</v>
      </c>
      <c r="F110" s="142">
        <v>3</v>
      </c>
    </row>
    <row r="111" spans="1:6" ht="12.75" customHeight="1" x14ac:dyDescent="0.3">
      <c r="A111" s="327"/>
      <c r="B111" s="321"/>
      <c r="C111" s="140" t="s">
        <v>719</v>
      </c>
      <c r="D111" s="140" t="s">
        <v>720</v>
      </c>
      <c r="E111" s="142">
        <v>2</v>
      </c>
      <c r="F111" s="142">
        <v>3</v>
      </c>
    </row>
    <row r="112" spans="1:6" ht="12.75" customHeight="1" x14ac:dyDescent="0.3">
      <c r="A112" s="327"/>
      <c r="B112" s="321"/>
      <c r="C112" s="140" t="s">
        <v>721</v>
      </c>
      <c r="D112" s="141" t="s">
        <v>722</v>
      </c>
      <c r="E112" s="142">
        <v>3</v>
      </c>
      <c r="F112" s="142">
        <v>3</v>
      </c>
    </row>
    <row r="113" spans="1:6" ht="12.75" customHeight="1" x14ac:dyDescent="0.3">
      <c r="A113" s="327"/>
      <c r="B113" s="321"/>
      <c r="C113" s="140" t="s">
        <v>723</v>
      </c>
      <c r="D113" s="141" t="s">
        <v>724</v>
      </c>
      <c r="E113" s="142">
        <v>3</v>
      </c>
      <c r="F113" s="142">
        <v>3</v>
      </c>
    </row>
    <row r="114" spans="1:6" ht="12.75" customHeight="1" x14ac:dyDescent="0.3">
      <c r="A114" s="327"/>
      <c r="B114" s="321"/>
      <c r="C114" s="140" t="s">
        <v>725</v>
      </c>
      <c r="D114" s="141" t="s">
        <v>726</v>
      </c>
      <c r="E114" s="142">
        <v>3</v>
      </c>
      <c r="F114" s="142">
        <v>3</v>
      </c>
    </row>
    <row r="115" spans="1:6" ht="12.75" customHeight="1" x14ac:dyDescent="0.3">
      <c r="A115" s="327"/>
      <c r="B115" s="317" t="s">
        <v>727</v>
      </c>
      <c r="C115" s="137" t="s">
        <v>728</v>
      </c>
      <c r="D115" s="138" t="s">
        <v>729</v>
      </c>
      <c r="E115" s="139">
        <v>3</v>
      </c>
      <c r="F115" s="139">
        <v>2</v>
      </c>
    </row>
    <row r="116" spans="1:6" ht="12.75" customHeight="1" x14ac:dyDescent="0.3">
      <c r="A116" s="327"/>
      <c r="B116" s="318"/>
      <c r="C116" s="137" t="s">
        <v>730</v>
      </c>
      <c r="D116" s="137" t="s">
        <v>731</v>
      </c>
      <c r="E116" s="139">
        <v>3</v>
      </c>
      <c r="F116" s="139">
        <v>3</v>
      </c>
    </row>
    <row r="117" spans="1:6" ht="12.75" customHeight="1" x14ac:dyDescent="0.3">
      <c r="A117" s="327"/>
      <c r="B117" s="318"/>
      <c r="C117" s="137" t="s">
        <v>732</v>
      </c>
      <c r="D117" s="138" t="s">
        <v>733</v>
      </c>
      <c r="E117" s="139">
        <v>3</v>
      </c>
      <c r="F117" s="139">
        <v>3</v>
      </c>
    </row>
    <row r="118" spans="1:6" ht="12.75" customHeight="1" x14ac:dyDescent="0.3">
      <c r="A118" s="327"/>
      <c r="B118" s="319"/>
      <c r="C118" s="137" t="s">
        <v>734</v>
      </c>
      <c r="D118" s="138" t="s">
        <v>735</v>
      </c>
      <c r="E118" s="139">
        <v>3</v>
      </c>
      <c r="F118" s="139">
        <v>3</v>
      </c>
    </row>
    <row r="119" spans="1:6" ht="12.75" customHeight="1" x14ac:dyDescent="0.3">
      <c r="A119" s="327"/>
      <c r="B119" s="320" t="s">
        <v>736</v>
      </c>
      <c r="C119" s="140" t="s">
        <v>737</v>
      </c>
      <c r="D119" s="141" t="s">
        <v>738</v>
      </c>
      <c r="E119" s="142">
        <v>3</v>
      </c>
      <c r="F119" s="142">
        <v>3</v>
      </c>
    </row>
    <row r="120" spans="1:6" ht="12.75" customHeight="1" x14ac:dyDescent="0.3">
      <c r="A120" s="327"/>
      <c r="B120" s="321"/>
      <c r="C120" s="140" t="s">
        <v>739</v>
      </c>
      <c r="D120" s="141" t="s">
        <v>740</v>
      </c>
      <c r="E120" s="142">
        <v>3</v>
      </c>
      <c r="F120" s="142">
        <v>3</v>
      </c>
    </row>
    <row r="121" spans="1:6" ht="12.75" customHeight="1" x14ac:dyDescent="0.3">
      <c r="A121" s="327"/>
      <c r="B121" s="321"/>
      <c r="C121" s="140" t="s">
        <v>741</v>
      </c>
      <c r="D121" s="141" t="s">
        <v>742</v>
      </c>
      <c r="E121" s="142">
        <v>3</v>
      </c>
      <c r="F121" s="142">
        <v>3</v>
      </c>
    </row>
    <row r="122" spans="1:6" ht="12.75" customHeight="1" x14ac:dyDescent="0.3">
      <c r="A122" s="327"/>
      <c r="B122" s="321"/>
      <c r="C122" s="140" t="s">
        <v>743</v>
      </c>
      <c r="D122" s="141" t="s">
        <v>744</v>
      </c>
      <c r="E122" s="142">
        <v>3</v>
      </c>
      <c r="F122" s="142">
        <v>3</v>
      </c>
    </row>
    <row r="123" spans="1:6" ht="12.75" customHeight="1" x14ac:dyDescent="0.3">
      <c r="A123" s="327"/>
      <c r="B123" s="321"/>
      <c r="C123" s="140" t="s">
        <v>745</v>
      </c>
      <c r="D123" s="141" t="s">
        <v>746</v>
      </c>
      <c r="E123" s="142">
        <v>3</v>
      </c>
      <c r="F123" s="142">
        <v>3</v>
      </c>
    </row>
    <row r="124" spans="1:6" ht="12.75" customHeight="1" x14ac:dyDescent="0.3">
      <c r="A124" s="327"/>
      <c r="B124" s="322"/>
      <c r="C124" s="140" t="s">
        <v>747</v>
      </c>
      <c r="D124" s="141" t="s">
        <v>748</v>
      </c>
      <c r="E124" s="142">
        <v>3</v>
      </c>
      <c r="F124" s="142">
        <v>3</v>
      </c>
    </row>
    <row r="125" spans="1:6" ht="12.75" customHeight="1" x14ac:dyDescent="0.3">
      <c r="A125" s="327"/>
      <c r="B125" s="317" t="s">
        <v>749</v>
      </c>
      <c r="C125" s="137" t="s">
        <v>750</v>
      </c>
      <c r="D125" s="138" t="s">
        <v>751</v>
      </c>
      <c r="E125" s="139">
        <v>3</v>
      </c>
      <c r="F125" s="139">
        <v>3</v>
      </c>
    </row>
    <row r="126" spans="1:6" ht="12.75" customHeight="1" x14ac:dyDescent="0.3">
      <c r="A126" s="327"/>
      <c r="B126" s="318"/>
      <c r="C126" s="137" t="s">
        <v>752</v>
      </c>
      <c r="D126" s="138" t="s">
        <v>753</v>
      </c>
      <c r="E126" s="139">
        <v>3</v>
      </c>
      <c r="F126" s="139">
        <v>3</v>
      </c>
    </row>
    <row r="127" spans="1:6" ht="12.75" customHeight="1" x14ac:dyDescent="0.3">
      <c r="A127" s="327"/>
      <c r="B127" s="318"/>
      <c r="C127" s="137" t="s">
        <v>754</v>
      </c>
      <c r="D127" s="138" t="s">
        <v>755</v>
      </c>
      <c r="E127" s="139">
        <v>2</v>
      </c>
      <c r="F127" s="139">
        <v>3</v>
      </c>
    </row>
    <row r="128" spans="1:6" ht="12.75" customHeight="1" x14ac:dyDescent="0.3">
      <c r="A128" s="327"/>
      <c r="B128" s="318"/>
      <c r="C128" s="137" t="s">
        <v>756</v>
      </c>
      <c r="D128" s="137" t="s">
        <v>757</v>
      </c>
      <c r="E128" s="139">
        <v>3</v>
      </c>
      <c r="F128" s="139">
        <v>3</v>
      </c>
    </row>
    <row r="129" spans="1:6" ht="12.75" customHeight="1" x14ac:dyDescent="0.3">
      <c r="A129" s="327"/>
      <c r="B129" s="319"/>
      <c r="C129" s="137" t="s">
        <v>758</v>
      </c>
      <c r="D129" s="137" t="s">
        <v>759</v>
      </c>
      <c r="E129" s="139">
        <v>3</v>
      </c>
      <c r="F129" s="139">
        <v>3</v>
      </c>
    </row>
    <row r="130" spans="1:6" ht="12.75" customHeight="1" x14ac:dyDescent="0.3">
      <c r="A130" s="327"/>
      <c r="B130" s="320" t="s">
        <v>760</v>
      </c>
      <c r="C130" s="140" t="s">
        <v>761</v>
      </c>
      <c r="D130" s="141" t="s">
        <v>762</v>
      </c>
      <c r="E130" s="142">
        <v>3</v>
      </c>
      <c r="F130" s="142">
        <v>3</v>
      </c>
    </row>
    <row r="131" spans="1:6" ht="12.75" customHeight="1" x14ac:dyDescent="0.3">
      <c r="A131" s="327"/>
      <c r="B131" s="321"/>
      <c r="C131" s="140" t="s">
        <v>763</v>
      </c>
      <c r="D131" s="140" t="s">
        <v>764</v>
      </c>
      <c r="E131" s="142">
        <v>3</v>
      </c>
      <c r="F131" s="142">
        <v>3</v>
      </c>
    </row>
    <row r="132" spans="1:6" ht="12.75" customHeight="1" x14ac:dyDescent="0.3">
      <c r="A132" s="327"/>
      <c r="B132" s="321"/>
      <c r="C132" s="140" t="s">
        <v>765</v>
      </c>
      <c r="D132" s="141" t="s">
        <v>766</v>
      </c>
      <c r="E132" s="142">
        <v>3</v>
      </c>
      <c r="F132" s="142">
        <v>3</v>
      </c>
    </row>
    <row r="133" spans="1:6" ht="12.75" customHeight="1" x14ac:dyDescent="0.3">
      <c r="A133" s="327"/>
      <c r="B133" s="321"/>
      <c r="C133" s="140" t="s">
        <v>767</v>
      </c>
      <c r="D133" s="140" t="s">
        <v>768</v>
      </c>
      <c r="E133" s="142">
        <v>3</v>
      </c>
      <c r="F133" s="142">
        <v>3</v>
      </c>
    </row>
    <row r="134" spans="1:6" ht="12.75" customHeight="1" x14ac:dyDescent="0.3">
      <c r="A134" s="327"/>
      <c r="B134" s="322"/>
      <c r="C134" s="140" t="s">
        <v>769</v>
      </c>
      <c r="D134" s="140" t="s">
        <v>770</v>
      </c>
      <c r="E134" s="142">
        <v>3</v>
      </c>
      <c r="F134" s="142">
        <v>2</v>
      </c>
    </row>
    <row r="135" spans="1:6" ht="12.75" customHeight="1" x14ac:dyDescent="0.3">
      <c r="A135" s="327"/>
      <c r="B135" s="317" t="s">
        <v>771</v>
      </c>
      <c r="C135" s="137" t="s">
        <v>772</v>
      </c>
      <c r="D135" s="138" t="s">
        <v>773</v>
      </c>
      <c r="E135" s="139">
        <v>3</v>
      </c>
      <c r="F135" s="139">
        <v>2</v>
      </c>
    </row>
    <row r="136" spans="1:6" ht="12.75" customHeight="1" x14ac:dyDescent="0.3">
      <c r="A136" s="327"/>
      <c r="B136" s="318"/>
      <c r="C136" s="137" t="s">
        <v>774</v>
      </c>
      <c r="D136" s="137" t="s">
        <v>775</v>
      </c>
      <c r="E136" s="139">
        <v>2</v>
      </c>
      <c r="F136" s="139">
        <v>3</v>
      </c>
    </row>
    <row r="137" spans="1:6" ht="12.75" customHeight="1" x14ac:dyDescent="0.3">
      <c r="A137" s="327"/>
      <c r="B137" s="318"/>
      <c r="C137" s="137" t="s">
        <v>776</v>
      </c>
      <c r="D137" s="137" t="s">
        <v>777</v>
      </c>
      <c r="E137" s="139">
        <v>3</v>
      </c>
      <c r="F137" s="139">
        <v>3</v>
      </c>
    </row>
    <row r="138" spans="1:6" ht="12.75" customHeight="1" x14ac:dyDescent="0.3">
      <c r="A138" s="328"/>
      <c r="B138" s="319"/>
      <c r="C138" s="137" t="s">
        <v>778</v>
      </c>
      <c r="D138" s="137" t="s">
        <v>779</v>
      </c>
      <c r="E138" s="139">
        <v>3</v>
      </c>
      <c r="F138" s="139">
        <v>3</v>
      </c>
    </row>
    <row r="139" spans="1:6" s="147" customFormat="1" ht="12.75" customHeight="1" x14ac:dyDescent="0.3">
      <c r="A139" s="143"/>
      <c r="B139" s="144"/>
      <c r="C139" s="145"/>
      <c r="D139" s="145"/>
      <c r="E139" s="146"/>
      <c r="F139" s="146"/>
    </row>
    <row r="141" spans="1:6" s="116" customFormat="1" ht="12.75" customHeight="1" x14ac:dyDescent="0.3">
      <c r="B141" s="119"/>
      <c r="D141" s="119"/>
      <c r="E141" s="120"/>
      <c r="F141" s="120"/>
    </row>
    <row r="142" spans="1:6" s="116" customFormat="1" ht="12.75" customHeight="1" x14ac:dyDescent="0.3">
      <c r="B142" s="119"/>
      <c r="D142" s="119"/>
      <c r="E142" s="120"/>
      <c r="F142" s="120"/>
    </row>
    <row r="143" spans="1:6" s="116" customFormat="1" ht="12.75" customHeight="1" x14ac:dyDescent="0.3">
      <c r="B143" s="119"/>
      <c r="D143" s="119"/>
      <c r="E143" s="120"/>
      <c r="F143" s="120"/>
    </row>
    <row r="144" spans="1:6" s="116" customFormat="1" ht="13.5" customHeight="1" x14ac:dyDescent="0.3">
      <c r="B144" s="119"/>
      <c r="D144" s="119"/>
      <c r="E144" s="120"/>
      <c r="F144" s="120"/>
    </row>
    <row r="145" spans="2:6" s="116" customFormat="1" ht="13.5" customHeight="1" x14ac:dyDescent="0.3">
      <c r="B145" s="148"/>
      <c r="D145" s="119"/>
      <c r="E145" s="120"/>
      <c r="F145" s="120"/>
    </row>
    <row r="146" spans="2:6" s="116" customFormat="1" ht="13.5" customHeight="1" x14ac:dyDescent="0.3">
      <c r="B146" s="119"/>
      <c r="D146" s="119"/>
      <c r="E146" s="120"/>
      <c r="F146" s="120"/>
    </row>
  </sheetData>
  <dataConsolidate/>
  <mergeCells count="35">
    <mergeCell ref="C4:C5"/>
    <mergeCell ref="D4:D5"/>
    <mergeCell ref="E4:F4"/>
    <mergeCell ref="A6:A29"/>
    <mergeCell ref="B6:B10"/>
    <mergeCell ref="B11:B17"/>
    <mergeCell ref="B18:B23"/>
    <mergeCell ref="B24:B26"/>
    <mergeCell ref="B27:B29"/>
    <mergeCell ref="B55:B59"/>
    <mergeCell ref="B60:B63"/>
    <mergeCell ref="B64:B68"/>
    <mergeCell ref="B69:B73"/>
    <mergeCell ref="B4:B5"/>
    <mergeCell ref="B74:B78"/>
    <mergeCell ref="A79:A138"/>
    <mergeCell ref="B79:B83"/>
    <mergeCell ref="B84:B86"/>
    <mergeCell ref="B87:B90"/>
    <mergeCell ref="B91:B95"/>
    <mergeCell ref="B96:B99"/>
    <mergeCell ref="B100:B104"/>
    <mergeCell ref="B105:B109"/>
    <mergeCell ref="B110:B114"/>
    <mergeCell ref="A30:A78"/>
    <mergeCell ref="B30:B34"/>
    <mergeCell ref="B35:B39"/>
    <mergeCell ref="B40:B44"/>
    <mergeCell ref="B45:B49"/>
    <mergeCell ref="B50:B54"/>
    <mergeCell ref="B115:B118"/>
    <mergeCell ref="B119:B124"/>
    <mergeCell ref="B125:B129"/>
    <mergeCell ref="B130:B134"/>
    <mergeCell ref="B135:B138"/>
  </mergeCells>
  <phoneticPr fontId="17"/>
  <pageMargins left="0.59055118110236227" right="0.35433070866141736" top="0.98425196850393704" bottom="0.98425196850393704" header="0.51181102362204722" footer="0.51181102362204722"/>
  <pageSetup paperSize="8" fitToWidth="5" fitToHeight="8" orientation="landscape" horizontalDpi="4294967292" verticalDpi="4294967292" r:id="rId1"/>
  <headerFooter>
    <oddHeader>&amp;L&amp;9IPMA ICR4 Guidelines&amp;C&amp;9Sample "Assessment Evaluation Sheet"&amp;R&amp;9Version 0.4 (draft)</oddHeader>
    <oddFooter>&amp;L&amp;9IPMA CVMB, D. Cron&amp;C&amp;9&amp;F \ &amp;A, &amp;D&amp;R&amp;9Page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a334e9d-9524-4b0a-97eb-ce1a360631e6">
      <UserInfo>
        <DisplayName>中野和哉 / NAKANO，KAZUYA</DisplayName>
        <AccountId>14</AccountId>
        <AccountType/>
      </UserInfo>
      <UserInfo>
        <DisplayName>中島由恵 / NAKAJIMA，YOSHIE</DisplayName>
        <AccountId>23</AccountId>
        <AccountType/>
      </UserInfo>
      <UserInfo>
        <DisplayName>神野学 / JINNO，MANABU</DisplayName>
        <AccountId>15</AccountId>
        <AccountType/>
      </UserInfo>
      <UserInfo>
        <DisplayName>渡辺秀樹 / WATANABE，HIDEKI</DisplayName>
        <AccountId>28</AccountId>
        <AccountType/>
      </UserInfo>
    </SharedWithUsers>
    <TaxCatchAll xmlns="8a334e9d-9524-4b0a-97eb-ce1a360631e6" xsi:nil="true"/>
    <lcf76f155ced4ddcb4097134ff3c332f xmlns="280811fd-43d7-40ce-8ebf-e247d1d72c4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F3EB86CEEF3249BD53F48E96C6B7B7" ma:contentTypeVersion="18" ma:contentTypeDescription="新しいドキュメントを作成します。" ma:contentTypeScope="" ma:versionID="73eec445fbc56eeacc55fca536bb6cd0">
  <xsd:schema xmlns:xsd="http://www.w3.org/2001/XMLSchema" xmlns:xs="http://www.w3.org/2001/XMLSchema" xmlns:p="http://schemas.microsoft.com/office/2006/metadata/properties" xmlns:ns2="280811fd-43d7-40ce-8ebf-e247d1d72c4b" xmlns:ns3="8a334e9d-9524-4b0a-97eb-ce1a360631e6" targetNamespace="http://schemas.microsoft.com/office/2006/metadata/properties" ma:root="true" ma:fieldsID="9b76c5fa3650025a28b78ec011b6e9ae" ns2:_="" ns3:_="">
    <xsd:import namespace="280811fd-43d7-40ce-8ebf-e247d1d72c4b"/>
    <xsd:import namespace="8a334e9d-9524-4b0a-97eb-ce1a360631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0811fd-43d7-40ce-8ebf-e247d1d72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334e9d-9524-4b0a-97eb-ce1a360631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1a812c4-5de3-46b9-8c09-acdec5f6fbed}" ma:internalName="TaxCatchAll" ma:showField="CatchAllData" ma:web="8a334e9d-9524-4b0a-97eb-ce1a360631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DC3560-117F-4A96-88B2-53A296D9CF46}">
  <ds:schemaRefs>
    <ds:schemaRef ds:uri="http://purl.org/dc/terms/"/>
    <ds:schemaRef ds:uri="1680c65a-3eaa-479b-b3b1-d6abb578d75d"/>
    <ds:schemaRef ds:uri="http://purl.org/dc/dcmitype/"/>
    <ds:schemaRef ds:uri="http://schemas.microsoft.com/office/infopath/2007/PartnerControls"/>
    <ds:schemaRef ds:uri="http://schemas.microsoft.com/office/2006/documentManagement/types"/>
    <ds:schemaRef ds:uri="http://schemas.microsoft.com/office/2006/metadata/properties"/>
    <ds:schemaRef ds:uri="8f652bfc-a566-4a62-9489-e56b918031eb"/>
    <ds:schemaRef ds:uri="http://schemas.openxmlformats.org/package/2006/metadata/core-properties"/>
    <ds:schemaRef ds:uri="http://www.w3.org/XML/1998/namespace"/>
    <ds:schemaRef ds:uri="http://purl.org/dc/elements/1.1/"/>
    <ds:schemaRef ds:uri="8a334e9d-9524-4b0a-97eb-ce1a360631e6"/>
    <ds:schemaRef ds:uri="280811fd-43d7-40ce-8ebf-e247d1d72c4b"/>
  </ds:schemaRefs>
</ds:datastoreItem>
</file>

<file path=customXml/itemProps2.xml><?xml version="1.0" encoding="utf-8"?>
<ds:datastoreItem xmlns:ds="http://schemas.openxmlformats.org/officeDocument/2006/customXml" ds:itemID="{946DEFDB-FF53-4709-BD54-DEF6DC05B49D}">
  <ds:schemaRefs>
    <ds:schemaRef ds:uri="http://schemas.microsoft.com/sharepoint/v3/contenttype/forms"/>
  </ds:schemaRefs>
</ds:datastoreItem>
</file>

<file path=customXml/itemProps3.xml><?xml version="1.0" encoding="utf-8"?>
<ds:datastoreItem xmlns:ds="http://schemas.openxmlformats.org/officeDocument/2006/customXml" ds:itemID="{A1C735E1-06A3-412B-86AA-23F9C3CECD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0811fd-43d7-40ce-8ebf-e247d1d72c4b"/>
    <ds:schemaRef ds:uri="8a334e9d-9524-4b0a-97eb-ce1a36063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72</vt:i4>
      </vt:variant>
    </vt:vector>
  </HeadingPairs>
  <TitlesOfParts>
    <vt:vector size="85" baseType="lpstr">
      <vt:lpstr>はじめに</vt:lpstr>
      <vt:lpstr>1_初回認証申込書</vt:lpstr>
      <vt:lpstr>2_エグゼクティブサマリー</vt:lpstr>
      <vt:lpstr>複雑性評価の説明</vt:lpstr>
      <vt:lpstr>3_複雑性評価</vt:lpstr>
      <vt:lpstr>4_セルフアセスメント</vt:lpstr>
      <vt:lpstr>記入例→</vt:lpstr>
      <vt:lpstr>記入例_1_初回認証申込書</vt:lpstr>
      <vt:lpstr>記入例_2_エグゼクティブサマリー</vt:lpstr>
      <vt:lpstr>記入例_2-1 勤務先組織図</vt:lpstr>
      <vt:lpstr>記入例_2-2 PJ体制図</vt:lpstr>
      <vt:lpstr>記入例_3_複雑性評価</vt:lpstr>
      <vt:lpstr>記入例_4_セルフアセスメント</vt:lpstr>
      <vt:lpstr>記入例_1_初回認証申込書!acceptDisclosure</vt:lpstr>
      <vt:lpstr>acceptDisclosure</vt:lpstr>
      <vt:lpstr>記入例_1_初回認証申込書!applicationDate</vt:lpstr>
      <vt:lpstr>applicationDate</vt:lpstr>
      <vt:lpstr>はじめに!checkPhoto</vt:lpstr>
      <vt:lpstr>記入例_1_初回認証申込書!checkPhoto</vt:lpstr>
      <vt:lpstr>checkPhoto</vt:lpstr>
      <vt:lpstr>はじめに!checkSignature</vt:lpstr>
      <vt:lpstr>記入例_1_初回認証申込書!checkSignature</vt:lpstr>
      <vt:lpstr>checkSignature</vt:lpstr>
      <vt:lpstr>記入例_1_初回認証申込書!companyAddress</vt:lpstr>
      <vt:lpstr>companyAddress</vt:lpstr>
      <vt:lpstr>記入例_1_初回認証申込書!companyAffiliation</vt:lpstr>
      <vt:lpstr>companyAffiliation</vt:lpstr>
      <vt:lpstr>記入例_1_初回認証申込書!companyBuildingRoom</vt:lpstr>
      <vt:lpstr>companyBuildingRoom</vt:lpstr>
      <vt:lpstr>記入例_1_初回認証申込書!companyCity</vt:lpstr>
      <vt:lpstr>companyCity</vt:lpstr>
      <vt:lpstr>記入例_1_初回認証申込書!companyEmailAddress</vt:lpstr>
      <vt:lpstr>companyEmailAddress</vt:lpstr>
      <vt:lpstr>記入例_1_初回認証申込書!companyMobileNumber</vt:lpstr>
      <vt:lpstr>companyMobileNumber</vt:lpstr>
      <vt:lpstr>記入例_1_初回認証申込書!companyName</vt:lpstr>
      <vt:lpstr>companyName</vt:lpstr>
      <vt:lpstr>記入例_1_初回認証申込書!companyPhoneNumber</vt:lpstr>
      <vt:lpstr>companyPhoneNumber</vt:lpstr>
      <vt:lpstr>記入例_1_初回認証申込書!companyPostalCode</vt:lpstr>
      <vt:lpstr>companyPostalCode</vt:lpstr>
      <vt:lpstr>記入例_1_初回認証申込書!companyPrefecture</vt:lpstr>
      <vt:lpstr>companyPrefecture</vt:lpstr>
      <vt:lpstr>記入例_1_初回認証申込書!dateOfBirth</vt:lpstr>
      <vt:lpstr>dateOfBirth</vt:lpstr>
      <vt:lpstr>記入例_1_初回認証申込書!declineDisclosure</vt:lpstr>
      <vt:lpstr>declineDisclosure</vt:lpstr>
      <vt:lpstr>記入例_1_初回認証申込書!handwrittenSignature</vt:lpstr>
      <vt:lpstr>handwrittenSignature</vt:lpstr>
      <vt:lpstr>記入例_1_初回認証申込書!levelApF</vt:lpstr>
      <vt:lpstr>levelApF</vt:lpstr>
      <vt:lpstr>記入例_1_初回認証申込書!levelApG</vt:lpstr>
      <vt:lpstr>levelApG</vt:lpstr>
      <vt:lpstr>記入例_1_初回認証申込書!levelApJ</vt:lpstr>
      <vt:lpstr>levelApJ</vt:lpstr>
      <vt:lpstr>記入例_1_初回認証申込書!levelBpF</vt:lpstr>
      <vt:lpstr>levelBpF</vt:lpstr>
      <vt:lpstr>記入例_1_初回認証申込書!levelBpG</vt:lpstr>
      <vt:lpstr>levelBpG</vt:lpstr>
      <vt:lpstr>記入例_1_初回認証申込書!levelBpJ</vt:lpstr>
      <vt:lpstr>levelBpJ</vt:lpstr>
      <vt:lpstr>'1_初回認証申込書'!Print_Area</vt:lpstr>
      <vt:lpstr>記入例_1_初回認証申込書!Print_Area</vt:lpstr>
      <vt:lpstr>'記入例_2-1 勤務先組織図'!Print_Area</vt:lpstr>
      <vt:lpstr>'記入例_2-2 PJ体制図'!Print_Area</vt:lpstr>
      <vt:lpstr>'4_セルフアセスメント'!Print_Titles</vt:lpstr>
      <vt:lpstr>記入例_4_セルフアセスメント!Print_Titles</vt:lpstr>
      <vt:lpstr>記入例_1_初回認証申込書!privateAddress</vt:lpstr>
      <vt:lpstr>privateAddress</vt:lpstr>
      <vt:lpstr>記入例_1_初回認証申込書!privateBuildingRoom</vt:lpstr>
      <vt:lpstr>privateBuildingRoom</vt:lpstr>
      <vt:lpstr>記入例_1_初回認証申込書!privateCity</vt:lpstr>
      <vt:lpstr>privateCity</vt:lpstr>
      <vt:lpstr>記入例_1_初回認証申込書!privateEmailAddress</vt:lpstr>
      <vt:lpstr>privateEmailAddress</vt:lpstr>
      <vt:lpstr>記入例_1_初回認証申込書!privateMobileNumber</vt:lpstr>
      <vt:lpstr>privateMobileNumber</vt:lpstr>
      <vt:lpstr>記入例_1_初回認証申込書!privatePhoneNumber</vt:lpstr>
      <vt:lpstr>privatePhoneNumber</vt:lpstr>
      <vt:lpstr>記入例_1_初回認証申込書!privatePostalCode</vt:lpstr>
      <vt:lpstr>privatePostalCode</vt:lpstr>
      <vt:lpstr>記入例_1_初回認証申込書!privatePrefecture</vt:lpstr>
      <vt:lpstr>privatePrefecture</vt:lpstr>
      <vt:lpstr>記入例_1_初回認証申込書!SPM_MembershipNumber</vt:lpstr>
      <vt:lpstr>SPM_MembershipNumber</vt:lpstr>
    </vt:vector>
  </TitlesOfParts>
  <Manager/>
  <Company>PM Partners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Duncan</dc:creator>
  <cp:keywords/>
  <dc:description/>
  <cp:lastModifiedBy>山本直子 / YAMAMOTO，NAOKO</cp:lastModifiedBy>
  <cp:revision/>
  <dcterms:created xsi:type="dcterms:W3CDTF">2016-04-15T13:56:41Z</dcterms:created>
  <dcterms:modified xsi:type="dcterms:W3CDTF">2025-08-18T07:05:09Z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0x0101000BF3EB86CEEF3249BD53F48E96C6B7B7</vt:lpwstr>
  </property>
  <property fmtid="{D5CDD505-2E9C-101B-9397-08002B2CF9AE}" pid="3" name="MediaServiceImageTags">
    <vt:lpwstr/>
  </property>
</Properties>
</file>